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19440" windowHeight="10365"/>
  </bookViews>
  <sheets>
    <sheet name="comments" sheetId="1" r:id="rId1"/>
  </sheets>
  <calcPr calcId="145621"/>
</workbook>
</file>

<file path=xl/calcChain.xml><?xml version="1.0" encoding="utf-8"?>
<calcChain xmlns="http://schemas.openxmlformats.org/spreadsheetml/2006/main">
  <c r="P2" i="1" l="1"/>
  <c r="P6" i="1"/>
  <c r="P5" i="1"/>
  <c r="P4" i="1"/>
  <c r="P3" i="1"/>
</calcChain>
</file>

<file path=xl/sharedStrings.xml><?xml version="1.0" encoding="utf-8"?>
<sst xmlns="http://schemas.openxmlformats.org/spreadsheetml/2006/main" count="542" uniqueCount="233">
  <si>
    <t>Comment #</t>
  </si>
  <si>
    <t>Organization</t>
  </si>
  <si>
    <t>Vote</t>
  </si>
  <si>
    <t>Category</t>
  </si>
  <si>
    <t>Page</t>
  </si>
  <si>
    <t>Subclause</t>
  </si>
  <si>
    <t>Line</t>
  </si>
  <si>
    <t>Comment</t>
  </si>
  <si>
    <t>Must Be Satisfied</t>
  </si>
  <si>
    <t>Proposed Change</t>
  </si>
  <si>
    <t>Other1</t>
  </si>
  <si>
    <t>i-61</t>
  </si>
  <si>
    <t>Disapprove</t>
  </si>
  <si>
    <t>Technical</t>
  </si>
  <si>
    <t>I.3</t>
  </si>
  <si>
    <t>svdpi.h has old-style function prototypes. See  http://www.eda.org/sv-cc/hm/4651.html</t>
  </si>
  <si>
    <t>No</t>
  </si>
  <si>
    <t>Change to more modern syntax.</t>
  </si>
  <si>
    <t>i-60</t>
  </si>
  <si>
    <t>A.8.3</t>
  </si>
  <si>
    <t>param_expression is missing $ (Mantis 3505)</t>
  </si>
  <si>
    <t>Yes</t>
  </si>
  <si>
    <t>Add $ to param_expression</t>
  </si>
  <si>
    <t>i-59</t>
  </si>
  <si>
    <t>A.2.11</t>
  </si>
  <si>
    <t>BNF for hierarchical_btf_identifier appears wrong. See Mantis 3065, http://www.eda.org/sv-ec/hm/7351.html</t>
  </si>
  <si>
    <t>Change "hierarchical_identifier [ class_scope ] method_identifier" to "[ hierarchical_identifier . | class_scope ] method_identifier"</t>
  </si>
  <si>
    <t>i-58</t>
  </si>
  <si>
    <t>A.2.6</t>
  </si>
  <si>
    <t>The function prototype syntax requires parentheses are the function_identifier even if the argument list is empty:
function_prototype ::= function data_type_or_void function_identifier ( [ tf_port_list ] )
But implementations allow the parentheses to be omitted and there are real code examples, such as in OVM:
extern virtual function string convert2string;
The BNF should be changed to allow it.</t>
  </si>
  <si>
    <t>CHANGE function_prototype TO
function data_type_or_void function_identifier [ ( [ tf_port_list ] ) ]
The same change should be made also to task_prototype and maybe to class_constructor_prototype and maybe in coverage_event.</t>
  </si>
  <si>
    <t>i-57</t>
  </si>
  <si>
    <t>Editorial</t>
  </si>
  <si>
    <t>38.36.3</t>
  </si>
  <si>
    <t>Mantis 3127: While the cbStartOfReset and cbEndOfReset callbacks are #define'd in vpi_user.h, they are not documented under vpi_register_cb().</t>
  </si>
  <si>
    <t>Add descriptions to 38.36.3</t>
  </si>
  <si>
    <t>i-56</t>
  </si>
  <si>
    <t>Elaborate VPI diagrams for checkers.</t>
  </si>
  <si>
    <t>i-55</t>
  </si>
  <si>
    <t>36.12.2.1</t>
  </si>
  <si>
    <t>P1800-2012 does not define a VPI_COMPATIBILITY_ VERSION_1800v2012. It appears reasonable that there should be such a symbol.</t>
  </si>
  <si>
    <t>Define VPI_COMPATIBILITY_ VERSION_1800v2012 as an alias for VPI_COMPATIBILITY_ VERSION_1800v2009.</t>
  </si>
  <si>
    <t>i-54</t>
  </si>
  <si>
    <t>General</t>
  </si>
  <si>
    <t>Extend assertion control to apply to violation reports for unique/priority case (Mantis 3474).
Subclause 12.4.2 describes violation reports generated if unique or priority case conditions are not met. These are similar to assertions in many ways, and might similarly need to be turned off or on based on various simulation conditions such as power and reset.</t>
  </si>
  <si>
    <t>Incorporate enabling and disabling of these reports into the standard control mechanisms provided for assertions in 20.12.</t>
  </si>
  <si>
    <t>i-53</t>
  </si>
  <si>
    <t>19.6.1.3</t>
  </si>
  <si>
    <t>In one place the LRM states that values must be assignment compatible while another spot states that they must be matching types.  We believe they should only be required to be assignment compatible which is consistent with similar language features.  This issue was raised on the reflector (http://www.eda.org/sv-ec/hm/8358.html).</t>
  </si>
  <si>
    <t>In 19.6.1.3, page 549, line 23, CHANGE
myFunc1.push_back(CrossValType'('{i,i}));
TO
myFunc1.push_back('{i,i});
DELETE lines 44-47:
"The function myFunc1 requires a cast when calling push_back since the array item's type is defined using a type which does not match the automatically defined cross type, but is cast-compatible. Cross bin two, however, does not require a cast, since myFunc2 is defined using explicit references to the cross bin types. The call to myFunc2 takes advantage of SystemVerilog's rule allowing forward references to functions."</t>
  </si>
  <si>
    <t>i-52</t>
  </si>
  <si>
    <t>19.6.1.2</t>
  </si>
  <si>
    <t>The specified bin does not exist.  This change corrects that numbering. See See http://www.eda.org/sv-ec/hm/8341.html.</t>
  </si>
  <si>
    <t>CHANGE
&lt;high, two[0]&gt;, &lt;high, two[1]&gt;
TO
&lt;high, two[0]&gt;, &lt;high, two[2]&gt;</t>
  </si>
  <si>
    <t>i-51</t>
  </si>
  <si>
    <t>"coverpoint_identifier" should be "cover_point_identifier"</t>
  </si>
  <si>
    <t>Change to "cover_point_identifier"</t>
  </si>
  <si>
    <t>i-50</t>
  </si>
  <si>
    <t>Need to clarify ambiguous binding of matches operator. See http://www.eda.org/sv-ec/hm/8375.html.</t>
  </si>
  <si>
    <t>CHANGE
| select_expression with ( with_covergroup_expression ) [ matches integer_covergroup_expression ]
| cross_identifier
| cross_set_expression [ matches integer_expression ]
TO
| select_expression with ( with_covergroup_expression ) [ matches ( integer_covergroup_expression ) ]
| cross_identifier
| cross_set_expression [ matches ( integer_expression ) ]
Same change in A.2.11, page 1137, lines 44-46.</t>
  </si>
  <si>
    <t>i-49</t>
  </si>
  <si>
    <t>The LRM says, "Only constant expressions (see 11.2.1), instance constants (for an embedded covergroup), or non-ref arguments
to the covergroup are allowed to be used as variables in a covergroup_expression". It appears that global constants should be allowed as instance constants for embedded covergroups. See http://www.eda.org/sv-ec/hm/8364.html.</t>
  </si>
  <si>
    <t>Change "instance constants" to "global constants and instance constants".</t>
  </si>
  <si>
    <t>i-48</t>
  </si>
  <si>
    <t>There is an inconsistency between the BNF and an example whether data_type appears before or after cover_point_identifier.  The proposed change reverts to an earlier version of the proposal where this information was consistent. This issue was discussed on the reflector (http://www.eda.org/sv-ec/hm/8329.html)</t>
  </si>
  <si>
    <t>In 19.5, page 530, line 42, CHANGE
cover_point ::=
              data_type_or_implicit [ cover_point_identifier : ] coverpoint expression [ iff ( expression ) ]
TO
cover_point ::=
       [ [ data_type_or_implicit ] cover_point_identifier : ] coverpoint expression [ iff ( expression ) ]
Same change in A.2.11, page 1136, line 42.
In 19.5, page 531, line 36, CHANGE
"The data type shall be an integral type."
TO
"The data type shall be an integral type. If a data type is specified, then a cover_point_identifier shall also be specified."
In 19.5, page 532, line 29, CHANGE
d: bit [7:0] coverpoint y[31:24];
TO
bit [7:0] d: coverpoint y[31:24];</t>
  </si>
  <si>
    <t>i-47</t>
  </si>
  <si>
    <t>18.5.8.2</t>
  </si>
  <si>
    <t>Need semicolon in "constraint c1 { A.size == 5 }" (Mantis 4061)</t>
  </si>
  <si>
    <t>Change to "constraint c1 { A.size == 5 ;}"</t>
  </si>
  <si>
    <t>i-46</t>
  </si>
  <si>
    <t>In 17.9, the complex checker example has redundant code that should be eliminated (Mantis 4012).
* There are redundant continuous assignments in Example 1.
* The property name in $display("win_open_covered")page 472, line 28 is inconsistent with the property name cover_window_open.
* Obsolete time interval notation is used.</t>
  </si>
  <si>
    <t>In Example 1 REPLACE:
bit start_flag, end_flag;
assign start_flag = start_event;
assign end_flag = end_event;
// Compute next value of window
always_comb begin
 if (reset || window &amp;&amp; end_flag == 1'b1)
  next_window = 1'b0;
 else if (!window &amp;&amp; start_flag == 1'b1)
    // ...
WITH
always_comb begin
 if (reset || window &amp;&amp; end_event)
  next_window = 1'b0;
 else if (!window &amp;&amp; start_event)
    // ...
Replace $display("win_open_covered") with $display("window open").
Replace [*1:$] with [+] and [*0:$] with [*].</t>
  </si>
  <si>
    <t>i-45</t>
  </si>
  <si>
    <t>Allow checker instantiation in functions and tasks, at least for checkers that do not contain concurrent assertions upon elaboration. This is required for building checker libraries. (Mantis 3030)</t>
  </si>
  <si>
    <t>Allow checker instantiation in functions and tasks, at least for checkers that do not contain concurrent assertions.</t>
  </si>
  <si>
    <t>i-44</t>
  </si>
  <si>
    <t>Allow forcing in checkers to implement pruning. (Mantis 3032)</t>
  </si>
  <si>
    <t>Allow force statements in checker (initial) procedures.</t>
  </si>
  <si>
    <t>i-43</t>
  </si>
  <si>
    <t>Need to fix checker BNF to allow nested checker declaration. The LRM says explicitly twice in the text that a checker may contain a nested checker declaration (in 17.2 and 3.11), the BNF does not seem to allow it. (Mantis 4045)</t>
  </si>
  <si>
    <t>Include checker_declaration in checker_or_generate_item_declaration</t>
  </si>
  <si>
    <t>i-42</t>
  </si>
  <si>
    <t>16.14.6</t>
  </si>
  <si>
    <t>In the sentence, "For example, in the following code fragment, the clocking event @(posedge mclk) is inferred as the clocking event of r1_p1, while r1_p2 is clocked by @(posedge scanclk) as written:" the words 'posedge' should be bold.</t>
  </si>
  <si>
    <t>Make them bold.</t>
  </si>
  <si>
    <t>i-41</t>
  </si>
  <si>
    <t>property_statement should not be part of property_expr (Mantis 3525).
16.12, page 392, lines 12-30 and A.2.10, page 1133, lines 37-54.
Existing BNF allows "spurious" semicolons to be part of a property expression. E.g., a; is a legal property expression, and therefore, assert property (a;); is legal.</t>
  </si>
  <si>
    <t>The BNF should be modified to rule out such cases.</t>
  </si>
  <si>
    <t>i-40</t>
  </si>
  <si>
    <t>16.9.11</t>
  </si>
  <si>
    <t>In 16.9.11 Composing sequences from simpler subsequences, 16.13.6 Sequence methods, 16.13.5 Detecting and using end point of a sequence in multiclock context, the LRM states that the sequence methods triggered and matched return true or false. The values true/false are not uniquely defined. E.g., according to this definition on a sequence match triggered may return values 1'b1, 1, 2'b10, 2'b01, etc. (Mantis 3879)</t>
  </si>
  <si>
    <t>These return values should be well-defined, apparently as 1'b1 and 1'b0 to avoid any ambiguity.</t>
  </si>
  <si>
    <t>i-39</t>
  </si>
  <si>
    <t>There is an inconsistency in description of the operand of sequence method triggered. Section 16.13.6 allows this method to be applied on an untyped formal argument, while 16.9.11 does not mention this. Same problem in 16.13.5, page 423, lines 5-6. See Mantis 4076.</t>
  </si>
  <si>
    <t>In 16.9.11, REPLACE
"To detect the end point, the triggered method may be applied to a named sequence instance, with or without arguments, or a formal argument of type sequence, where such is allowed, as follows:"
WITH
"To detect the end point, the triggered method may be applied to a named sequence instance, with or without arguments, an untyped formal argument, or a formal argument of type sequence, where such is allowed, as follows:".
Same change in 16.13.5. Maybe add references to 16.3.6 as well.</t>
  </si>
  <si>
    <t>i-38</t>
  </si>
  <si>
    <t>Need to exclude redundant produciton from the BNF of sequence_formal_type (Mantis 3968).
The BNF for sequence_formal_type is
sequence_formal_type ::=
   data_type_or_implicit
 | sequence
 | event
 | untyped
The production containing event is not needed because it is included in data_type_or_implicit.
. This is in 16.8, page 354, lines 11-15, and in A.2.10, page 1134, lines 37-42.</t>
  </si>
  <si>
    <t>Remove the redundant production.</t>
  </si>
  <si>
    <t>i-37</t>
  </si>
  <si>
    <t>16.4.2</t>
  </si>
  <si>
    <t>As reported in http://www.eda.org/sv-ac/hm/11267.html, there need to be semicolons after success(0) and success(1) in the example.</t>
  </si>
  <si>
    <t>Add semicolons.</t>
  </si>
  <si>
    <t>i-36</t>
  </si>
  <si>
    <t>As noted in Mantis 3982, although the BNF for clocking_decl_assign was changed from hierarchical_identifier to expression, there is still text that refers to hierarchical_identifier.</t>
  </si>
  <si>
    <t>Fix the text.</t>
  </si>
  <si>
    <t>i-35</t>
  </si>
  <si>
    <t>Allow termination condition and for_step in for-loop control to be null, as in C, as previous comments requests for for_initialization.</t>
  </si>
  <si>
    <t>CHANGE
for ( for_initialization ; expression ; for_step ) statement_or_null
TO
for ( [ for_initialization ] ; [ expression ] ; [ for_step ] ) statement_or_null
Some additions and changes to text will probably be needed, also.</t>
  </si>
  <si>
    <t>i-34</t>
  </si>
  <si>
    <t>Allow BNF for for-loop initialization expression to be null, to allow code like this:
function int rm_all();
    int count;      int max_num_to_rm;
     count=0;
     max_num_to_rm = queue_size_;
    for(; count&lt;max_num_to_rm;count++)
            begin
                ;
      end
   endfunction</t>
  </si>
  <si>
    <t>CHANGE
for ( for_initialization ; expression ; for_step ) statement_or_null
TO
for ( [ for_initialization ] ; expression ; for_step ) statement_or_null</t>
  </si>
  <si>
    <t>i-33</t>
  </si>
  <si>
    <t>There is an error in the example in 9.7. A fixed-sized array cannot be declared with a range that is a variable. See Mantis 2559,  http://www.eda.org/sv-ec/hm/8381.html</t>
  </si>
  <si>
    <t>Make the array dynamic.</t>
  </si>
  <si>
    <t>i-32</t>
  </si>
  <si>
    <t>In example, 'size' may get negative value. See Mantis 3710.</t>
  </si>
  <si>
    <t>Change $random to {$random}</t>
  </si>
  <si>
    <t>i-31</t>
  </si>
  <si>
    <t>There is no BNF for a pure virtual method. See Mantis 2867.</t>
  </si>
  <si>
    <t>Dave Rich suggested adding the following production to class_method:
pure virtual {class_item_qualifier} method_prototype;</t>
  </si>
  <si>
    <t>i-30</t>
  </si>
  <si>
    <t>7.5.1</t>
  </si>
  <si>
    <t>Example of dynamic array new constructor init value assignment pattern appears illegal. See Mantis 3394.</t>
  </si>
  <si>
    <t>One way to fix the example is to make src a fixed size array.</t>
  </si>
  <si>
    <t>i-29</t>
  </si>
  <si>
    <t>In 6.20, the sentence "SystemVerilog provides four methods for setting the value of parameter constants," is confusing because the following dashed list contains only three items.</t>
  </si>
  <si>
    <t>Change "four" to "several".</t>
  </si>
  <si>
    <t>i-28</t>
  </si>
  <si>
    <t>Production for virtual interface type declaration as part of data_type is too limited. It does not allow parameterization, for example. See full details in Mantis 2840.
Another need is to be able to write the following type of virtual interface array declaration. The proposed change should make this legal syntax as well:
interface A();
    cfw_sigo_if #(logic) _pending[16 - 1:0] (  );
    virtual cfw_sigo_if pending [3:0] = _pending[3:0];
endinterface</t>
  </si>
  <si>
    <t>In data_type, CHANGE
| virtual [ interface ] interface_identifier
TO
| virtual [ interface ] interface_identifier [ parameter_value_assignment ] [ .modport_identifier ]</t>
  </si>
  <si>
    <t>i-27</t>
  </si>
  <si>
    <t>6.6.8</t>
  </si>
  <si>
    <t>This issue was discovered by Stu and discussed on the reflector (http://www.eda.org/sv-dc/hm/0512.html). The  first driver module in the second example in 6.6.8 shows procedural assignments to a net. This is a mistake.</t>
  </si>
  <si>
    <t>Starting at line 27, change the lines as follows:
  timeunit 1ns / 1ps;
  real outR[1:0];
  assign out = outR;
  initial begin
    outR[0] = 0.0;
    outR[1] = 3.3;
    for (int i = 0; i &lt; iterations; i++)
      #delay outR[0] += 0.2;
             outR[1] -= 0.2;
    end
  end
That is, make the procedural assignments to outR and a continuous assignment from outR to out.</t>
  </si>
  <si>
    <t>i-26</t>
  </si>
  <si>
    <t>A.1.9</t>
  </si>
  <si>
    <t>BNF production missing for pure virtual method</t>
  </si>
  <si>
    <t>See Proposal in Mantis 2687</t>
  </si>
  <si>
    <t>i-25</t>
  </si>
  <si>
    <t>19.5.4</t>
  </si>
  <si>
    <t>value range distribution rule in the context of wildcard array bin</t>
  </si>
  <si>
    <t>See Proposal in Mantis 3659</t>
  </si>
  <si>
    <t>i-24</t>
  </si>
  <si>
    <t>this' keyword needed inside embedded covergroup</t>
  </si>
  <si>
    <t>See Proposal in Mantis 3298</t>
  </si>
  <si>
    <t>i-23</t>
  </si>
  <si>
    <t>Inconsistency in BNF for coverpoint with example on page 532</t>
  </si>
  <si>
    <t>Fix BNF to keep example legal.</t>
  </si>
  <si>
    <t>i-22</t>
  </si>
  <si>
    <t>Incorrect array declaration in example</t>
  </si>
  <si>
    <t>See proposal in Mantis 2559 http://www.eda.org/svdb/view.php?id=2559</t>
  </si>
  <si>
    <t>i-21</t>
  </si>
  <si>
    <t>Incorrect 'nettype' in example</t>
  </si>
  <si>
    <t>Change to 'real'</t>
  </si>
  <si>
    <t>i-20</t>
  </si>
  <si>
    <t>16.13.5</t>
  </si>
  <si>
    <t>Inconsistency in description of sequence methods.</t>
  </si>
  <si>
    <t>'untyped formal argument' should be mentioned here also.  See Mantis 4076</t>
  </si>
  <si>
    <t>i-19</t>
  </si>
  <si>
    <t>i-18</t>
  </si>
  <si>
    <t>16.13.3</t>
  </si>
  <si>
    <t>Clarify that the scope of a clocking event flows left to right across an instance of a property also.</t>
  </si>
  <si>
    <t>See proposal in Mantis 3940</t>
  </si>
  <si>
    <t>i-17</t>
  </si>
  <si>
    <t>Approve</t>
  </si>
  <si>
    <t>18.5,10</t>
  </si>
  <si>
    <t>The sentence d==0 occurs 50% of the time is not exactly correct.  It fails to account for the fact that if s==0, d can also be 0.</t>
  </si>
  <si>
    <t>d==0 occurs slightly more than 50% of the time.  The exact value should probably be worked on.</t>
  </si>
  <si>
    <t>i-16</t>
  </si>
  <si>
    <t>Given the constraints, there are only 1+2^32 valid solutions to {s, d}.  Therefore the probability that 's' is true cannot be 1 in 2^33</t>
  </si>
  <si>
    <t>should be 1 in 1+2^32</t>
  </si>
  <si>
    <t>i-15</t>
  </si>
  <si>
    <t>18,5,9</t>
  </si>
  <si>
    <t>constraint heapcond is wrong</t>
  </si>
  <si>
    <t>should be "right.v &gt; v"</t>
  </si>
  <si>
    <t>i-14</t>
  </si>
  <si>
    <t>23.10.4.2</t>
  </si>
  <si>
    <t>The text refers to module with names "mid1" and "mid2", while the example uses names "m1" and "m2".</t>
  </si>
  <si>
    <t>change "mid1" to "m1".  Change "mid2" to "m2".</t>
  </si>
  <si>
    <t>i-13</t>
  </si>
  <si>
    <t>The text "more than one variation of the target module...".  What does "variation" mean here?</t>
  </si>
  <si>
    <t>change "variation" to "specialization" ??</t>
  </si>
  <si>
    <t>i-12</t>
  </si>
  <si>
    <t>bullet point (a) is blue.</t>
  </si>
  <si>
    <t>change it to black.</t>
  </si>
  <si>
    <t>i-11</t>
  </si>
  <si>
    <t>The hierarchical reference "top.cpu.state" in the clocking block "cd1" is wrong.</t>
  </si>
  <si>
    <t>p311, line 47, change "top.cpu.state" to "top.cpu1.state".  Same for p312, line 50.</t>
  </si>
  <si>
    <t>i-10</t>
  </si>
  <si>
    <t>The use of the word "unified" to mean the combined "Verilog base language" and "SV extenions to Verilog" is confusing and inconsistent with previous use.  In the first sentence of p2, "unified" refers to a single language for doing "hardware design", "specification", and "verification"</t>
  </si>
  <si>
    <t>Since this definition is carried over from 1800-2009 which had to clarify the term because of the merger of 1800-2005 and 1364-2005, the definition is no longer needed in 1800-2012.  Either delete the definition, or change the word "unified" with the word "merged".</t>
  </si>
  <si>
    <t>The title of 6.25 capitalizes all words, which is not consistant with all other sections.</t>
  </si>
  <si>
    <t>change title from "Parameterized Data Types" to "Parameterized data types"</t>
  </si>
  <si>
    <t>Some text (sections 8.4, 8.10 and 37.59) uses "nonstatic", while other text uses "non-static" (e.g. sections 6.22, 8.23, 8.24, 8.29, 16.6, ..."</t>
  </si>
  <si>
    <t>In sections 8.4, 8.10 and 37.59, change "nonstatic" to "non-static" to be consistant.</t>
  </si>
  <si>
    <t>There are a number of blank pages</t>
  </si>
  <si>
    <t>For example, p134, p170, p198 and p288.</t>
  </si>
  <si>
    <t>7.10.2.4</t>
  </si>
  <si>
    <t>In various sections, the first dash in the list should not be blue.</t>
  </si>
  <si>
    <t>In section 7.10.2.4 and 7.10.2.5 on p127, section 8.20 on p149, p238, p341, and others, dashes in lists should be black.</t>
  </si>
  <si>
    <t>The last part of the last sentence refers to the wrong parameters</t>
  </si>
  <si>
    <t>should be "bit and 4", not "bit and 3"</t>
  </si>
  <si>
    <t>6.7,3</t>
  </si>
  <si>
    <t>The word "nettypes" is blue</t>
  </si>
  <si>
    <t>change it to black</t>
  </si>
  <si>
    <t>In section 6.16 on strings, the len() method uses the phrase "excluding any terminating character", which is not defined in the preceding text, nor do I think it is necessary.  Readers with a 'C' background may get confused.</t>
  </si>
  <si>
    <t>The definition of how the len() method functions is sufficiently complete without the "excluding any terminating character" part.  Remove the phrase.</t>
  </si>
  <si>
    <t>Title of section 6.6.7 should not be blue</t>
  </si>
  <si>
    <t>The example on p59-61 has a problem with the package import</t>
  </si>
  <si>
    <t>The statement "import NetsPkg::*;" near line 20 of p60 needs to be in the file "driver.svr" and not "nets.pkg".  Additionally, "cmp.svr" also needs to import the package</t>
  </si>
  <si>
    <t>sv-cc</t>
  </si>
  <si>
    <t>sv-bc</t>
  </si>
  <si>
    <t>sv-ac</t>
  </si>
  <si>
    <t>sv-ec</t>
  </si>
  <si>
    <t>editor</t>
  </si>
  <si>
    <t>Entity 1</t>
  </si>
  <si>
    <t>Entity 2</t>
  </si>
  <si>
    <t>Entity 3</t>
  </si>
  <si>
    <t>Duplicate</t>
  </si>
  <si>
    <t>Mantis</t>
  </si>
  <si>
    <t>VPI diagrams for checkers haven't been elaborated. See Mantis 2182. Need to do this if the effort is reasonable.</t>
  </si>
  <si>
    <t>i-39,i-20</t>
  </si>
  <si>
    <t>i-01</t>
  </si>
  <si>
    <t>i-02</t>
  </si>
  <si>
    <t>i-03</t>
  </si>
  <si>
    <t>i-04</t>
  </si>
  <si>
    <t>i-05</t>
  </si>
  <si>
    <t>i-06</t>
  </si>
  <si>
    <t>i-07</t>
  </si>
  <si>
    <t>i-08</t>
  </si>
  <si>
    <t>i-09</t>
  </si>
  <si>
    <t>i-39, --19</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</si>
</sst>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indexed="8"/>
      <name val="Calibri"/>
      <family val="2"/>
    </font>
    <font>
      <sz val="8"/>
      <name val="Calibri"/>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1" applyNumberFormat="0" applyAlignment="0" applyProtection="0"/>
    <xf numFmtId="0" fontId="6" fillId="26" borderId="2" applyNumberFormat="0" applyAlignment="0" applyProtection="0"/>
    <xf numFmtId="0" fontId="7" fillId="2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28" borderId="0" applyNumberFormat="0" applyBorder="0" applyAlignment="0" applyProtection="0"/>
    <xf numFmtId="0" fontId="11" fillId="29" borderId="0" applyNumberFormat="0" applyBorder="0" applyAlignment="0" applyProtection="0"/>
    <xf numFmtId="0" fontId="1" fillId="30" borderId="4" applyNumberFormat="0" applyFont="0" applyAlignment="0" applyProtection="0"/>
    <xf numFmtId="0" fontId="12" fillId="31" borderId="0" applyNumberFormat="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32" borderId="9" applyNumberFormat="0" applyAlignment="0" applyProtection="0"/>
  </cellStyleXfs>
  <cellXfs count="3">
    <xf numFmtId="0" fontId="0" fillId="0" borderId="0" xfId="0"/>
    <xf numFmtId="0" fontId="0" fillId="0" borderId="0" xfId="0" applyNumberFormat="1" applyAlignment="1">
      <alignment wrapText="1"/>
    </xf>
    <xf numFmtId="0" fontId="0" fillId="0" borderId="0" xfId="0" applyAlignment="1">
      <alignment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3" builtinId="27" customBuiltin="1"/>
    <cellStyle name="Calculation" xfId="26" builtinId="22" customBuiltin="1"/>
    <cellStyle name="Check Cell" xfId="41" builtinId="23" customBuiltin="1"/>
    <cellStyle name="Explanatory Text" xfId="29" builtinId="53" customBuiltin="1"/>
    <cellStyle name="Good" xfId="30" builtinId="26" customBuiltin="1"/>
    <cellStyle name="Heading 1" xfId="35" builtinId="16" customBuiltin="1"/>
    <cellStyle name="Heading 2" xfId="36" builtinId="17" customBuiltin="1"/>
    <cellStyle name="Heading 3" xfId="37" builtinId="18" customBuiltin="1"/>
    <cellStyle name="Heading 4" xfId="38" builtinId="19" customBuiltin="1"/>
    <cellStyle name="Input" xfId="27" builtinId="20" customBuiltin="1"/>
    <cellStyle name="Linked Cell" xfId="39" builtinId="24" customBuiltin="1"/>
    <cellStyle name="Neutral" xfId="31" builtinId="28" customBuiltin="1"/>
    <cellStyle name="Normal" xfId="0" builtinId="0"/>
    <cellStyle name="Note" xfId="32" builtinId="10" customBuiltin="1"/>
    <cellStyle name="Output" xfId="25" builtinId="21" customBuiltin="1"/>
    <cellStyle name="Title" xfId="34" builtinId="15" customBuiltin="1"/>
    <cellStyle name="Total" xfId="28" builtinId="25" customBuiltin="1"/>
    <cellStyle name="Warning Text" xfId="40"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zoomScale="70" zoomScaleNormal="70" workbookViewId="0">
      <pane ySplit="1" topLeftCell="A2" activePane="bottomLeft" state="frozen"/>
      <selection pane="bottomLeft" activeCell="Q34" sqref="Q34"/>
    </sheetView>
  </sheetViews>
  <sheetFormatPr defaultColWidth="9.140625" defaultRowHeight="15" x14ac:dyDescent="0.25"/>
  <cols>
    <col min="1" max="5" width="9.140625" customWidth="1"/>
    <col min="9" max="9" width="37.42578125" style="2" customWidth="1"/>
    <col min="10" max="10" width="13.85546875" customWidth="1"/>
    <col min="11" max="11" width="47.85546875" style="2" customWidth="1"/>
  </cols>
  <sheetData>
    <row r="1" spans="1:16" x14ac:dyDescent="0.25">
      <c r="A1" t="s">
        <v>0</v>
      </c>
      <c r="B1" t="s">
        <v>219</v>
      </c>
      <c r="C1" t="s">
        <v>1</v>
      </c>
      <c r="D1" t="s">
        <v>2</v>
      </c>
      <c r="E1" t="s">
        <v>3</v>
      </c>
      <c r="F1" t="s">
        <v>4</v>
      </c>
      <c r="G1" t="s">
        <v>5</v>
      </c>
      <c r="H1" t="s">
        <v>6</v>
      </c>
      <c r="I1" s="2" t="s">
        <v>7</v>
      </c>
      <c r="J1" t="s">
        <v>8</v>
      </c>
      <c r="K1" s="2" t="s">
        <v>9</v>
      </c>
      <c r="L1" t="s">
        <v>10</v>
      </c>
      <c r="M1" s="2" t="s">
        <v>220</v>
      </c>
    </row>
    <row r="2" spans="1:16" x14ac:dyDescent="0.25">
      <c r="A2" t="s">
        <v>224</v>
      </c>
      <c r="C2" t="s">
        <v>218</v>
      </c>
      <c r="D2" t="s">
        <v>165</v>
      </c>
      <c r="E2" t="s">
        <v>32</v>
      </c>
      <c r="F2">
        <v>56</v>
      </c>
      <c r="G2">
        <v>6.67</v>
      </c>
      <c r="I2" s="2" t="s">
        <v>208</v>
      </c>
      <c r="J2" t="s">
        <v>16</v>
      </c>
      <c r="K2" s="2" t="s">
        <v>205</v>
      </c>
      <c r="L2" t="s">
        <v>215</v>
      </c>
      <c r="M2">
        <v>4122</v>
      </c>
      <c r="P2">
        <f>COUNTIF(L:L,"editor")</f>
        <v>21</v>
      </c>
    </row>
    <row r="3" spans="1:16" x14ac:dyDescent="0.25">
      <c r="A3" t="s">
        <v>226</v>
      </c>
      <c r="C3" t="s">
        <v>218</v>
      </c>
      <c r="D3" t="s">
        <v>165</v>
      </c>
      <c r="E3" t="s">
        <v>32</v>
      </c>
      <c r="F3">
        <v>64</v>
      </c>
      <c r="G3" t="s">
        <v>203</v>
      </c>
      <c r="H3">
        <v>24</v>
      </c>
      <c r="I3" s="2" t="s">
        <v>204</v>
      </c>
      <c r="J3" t="s">
        <v>16</v>
      </c>
      <c r="K3" s="2" t="s">
        <v>205</v>
      </c>
      <c r="L3" t="s">
        <v>215</v>
      </c>
      <c r="M3">
        <v>4122</v>
      </c>
      <c r="P3">
        <f>COUNTIF(L:L,"sv-ac")</f>
        <v>10</v>
      </c>
    </row>
    <row r="4" spans="1:16" ht="45" x14ac:dyDescent="0.25">
      <c r="A4" t="s">
        <v>228</v>
      </c>
      <c r="C4" t="s">
        <v>218</v>
      </c>
      <c r="D4" t="s">
        <v>165</v>
      </c>
      <c r="E4" t="s">
        <v>32</v>
      </c>
      <c r="F4">
        <v>127</v>
      </c>
      <c r="G4" t="s">
        <v>198</v>
      </c>
      <c r="I4" s="2" t="s">
        <v>199</v>
      </c>
      <c r="J4" t="s">
        <v>16</v>
      </c>
      <c r="K4" s="2" t="s">
        <v>200</v>
      </c>
      <c r="L4" t="s">
        <v>215</v>
      </c>
      <c r="M4">
        <v>4122</v>
      </c>
      <c r="P4">
        <f>COUNTIF(L:L,"sv-bc")</f>
        <v>9</v>
      </c>
    </row>
    <row r="5" spans="1:16" x14ac:dyDescent="0.25">
      <c r="A5" t="s">
        <v>229</v>
      </c>
      <c r="C5" t="s">
        <v>218</v>
      </c>
      <c r="D5" t="s">
        <v>165</v>
      </c>
      <c r="E5" t="s">
        <v>32</v>
      </c>
      <c r="F5">
        <v>134</v>
      </c>
      <c r="I5" s="2" t="s">
        <v>196</v>
      </c>
      <c r="J5" t="s">
        <v>16</v>
      </c>
      <c r="K5" s="2" t="s">
        <v>197</v>
      </c>
      <c r="L5" t="s">
        <v>215</v>
      </c>
      <c r="M5">
        <v>4122</v>
      </c>
      <c r="P5">
        <f>COUNTIF(L:L,"sv-cc")</f>
        <v>3</v>
      </c>
    </row>
    <row r="6" spans="1:16" ht="60" x14ac:dyDescent="0.25">
      <c r="A6" t="s">
        <v>230</v>
      </c>
      <c r="C6" t="s">
        <v>218</v>
      </c>
      <c r="D6" t="s">
        <v>165</v>
      </c>
      <c r="E6" t="s">
        <v>32</v>
      </c>
      <c r="G6">
        <v>8.4</v>
      </c>
      <c r="I6" s="2" t="s">
        <v>194</v>
      </c>
      <c r="J6" t="s">
        <v>16</v>
      </c>
      <c r="K6" s="2" t="s">
        <v>195</v>
      </c>
      <c r="L6" t="s">
        <v>215</v>
      </c>
      <c r="M6">
        <v>4122</v>
      </c>
      <c r="P6">
        <f>COUNTIF(L:L,"sv-ec")</f>
        <v>18</v>
      </c>
    </row>
    <row r="7" spans="1:16" ht="45" x14ac:dyDescent="0.25">
      <c r="A7" t="s">
        <v>231</v>
      </c>
      <c r="C7" t="s">
        <v>218</v>
      </c>
      <c r="D7" t="s">
        <v>165</v>
      </c>
      <c r="E7" t="s">
        <v>32</v>
      </c>
      <c r="G7">
        <v>6.25</v>
      </c>
      <c r="I7" s="2" t="s">
        <v>192</v>
      </c>
      <c r="J7" t="s">
        <v>16</v>
      </c>
      <c r="K7" s="2" t="s">
        <v>193</v>
      </c>
      <c r="L7" t="s">
        <v>215</v>
      </c>
      <c r="M7">
        <v>4122</v>
      </c>
    </row>
    <row r="8" spans="1:16" x14ac:dyDescent="0.25">
      <c r="A8" t="s">
        <v>183</v>
      </c>
      <c r="C8" t="s">
        <v>218</v>
      </c>
      <c r="D8" t="s">
        <v>165</v>
      </c>
      <c r="E8" t="s">
        <v>32</v>
      </c>
      <c r="F8">
        <v>316</v>
      </c>
      <c r="G8">
        <v>14.14</v>
      </c>
      <c r="I8" s="2" t="s">
        <v>184</v>
      </c>
      <c r="J8" t="s">
        <v>16</v>
      </c>
      <c r="K8" s="2" t="s">
        <v>185</v>
      </c>
      <c r="L8" t="s">
        <v>215</v>
      </c>
      <c r="M8">
        <v>4122</v>
      </c>
    </row>
    <row r="9" spans="1:16" x14ac:dyDescent="0.25">
      <c r="A9" t="s">
        <v>172</v>
      </c>
      <c r="C9" t="s">
        <v>218</v>
      </c>
      <c r="D9" t="s">
        <v>165</v>
      </c>
      <c r="E9" t="s">
        <v>32</v>
      </c>
      <c r="F9">
        <v>489</v>
      </c>
      <c r="G9" t="s">
        <v>173</v>
      </c>
      <c r="I9" s="2" t="s">
        <v>174</v>
      </c>
      <c r="J9" t="s">
        <v>16</v>
      </c>
      <c r="K9" s="2" t="s">
        <v>175</v>
      </c>
      <c r="L9" t="s">
        <v>215</v>
      </c>
      <c r="M9">
        <v>4122</v>
      </c>
    </row>
    <row r="10" spans="1:16" ht="75" x14ac:dyDescent="0.25">
      <c r="A10" t="s">
        <v>125</v>
      </c>
      <c r="C10" t="s">
        <v>216</v>
      </c>
      <c r="D10" t="s">
        <v>12</v>
      </c>
      <c r="E10" t="s">
        <v>32</v>
      </c>
      <c r="F10">
        <v>83</v>
      </c>
      <c r="H10">
        <v>40</v>
      </c>
      <c r="I10" s="2" t="s">
        <v>126</v>
      </c>
      <c r="J10" t="s">
        <v>21</v>
      </c>
      <c r="K10" s="2" t="s">
        <v>127</v>
      </c>
      <c r="L10" t="s">
        <v>215</v>
      </c>
      <c r="M10">
        <v>4122</v>
      </c>
    </row>
    <row r="11" spans="1:16" ht="30" x14ac:dyDescent="0.25">
      <c r="A11" t="s">
        <v>115</v>
      </c>
      <c r="C11" t="s">
        <v>216</v>
      </c>
      <c r="D11" t="s">
        <v>12</v>
      </c>
      <c r="E11" t="s">
        <v>32</v>
      </c>
      <c r="F11">
        <v>149</v>
      </c>
      <c r="G11">
        <v>8.19</v>
      </c>
      <c r="H11">
        <v>20</v>
      </c>
      <c r="I11" s="2" t="s">
        <v>116</v>
      </c>
      <c r="J11" t="s">
        <v>16</v>
      </c>
      <c r="K11" s="2" t="s">
        <v>117</v>
      </c>
      <c r="L11" t="s">
        <v>215</v>
      </c>
      <c r="M11">
        <v>3710</v>
      </c>
    </row>
    <row r="12" spans="1:16" ht="60" x14ac:dyDescent="0.25">
      <c r="A12" t="s">
        <v>99</v>
      </c>
      <c r="C12" t="s">
        <v>216</v>
      </c>
      <c r="D12" t="s">
        <v>12</v>
      </c>
      <c r="E12" t="s">
        <v>32</v>
      </c>
      <c r="F12">
        <v>341</v>
      </c>
      <c r="G12" t="s">
        <v>100</v>
      </c>
      <c r="H12">
        <v>8</v>
      </c>
      <c r="I12" s="2" t="s">
        <v>101</v>
      </c>
      <c r="J12" t="s">
        <v>21</v>
      </c>
      <c r="K12" s="2" t="s">
        <v>102</v>
      </c>
      <c r="L12" t="s">
        <v>215</v>
      </c>
      <c r="M12">
        <v>4122</v>
      </c>
    </row>
    <row r="13" spans="1:16" ht="105" x14ac:dyDescent="0.25">
      <c r="A13" t="s">
        <v>82</v>
      </c>
      <c r="C13" t="s">
        <v>216</v>
      </c>
      <c r="D13" t="s">
        <v>12</v>
      </c>
      <c r="E13" t="s">
        <v>32</v>
      </c>
      <c r="F13">
        <v>434</v>
      </c>
      <c r="G13" t="s">
        <v>83</v>
      </c>
      <c r="H13">
        <v>26</v>
      </c>
      <c r="I13" s="2" t="s">
        <v>84</v>
      </c>
      <c r="J13" t="s">
        <v>21</v>
      </c>
      <c r="K13" s="2" t="s">
        <v>85</v>
      </c>
      <c r="L13" t="s">
        <v>215</v>
      </c>
      <c r="M13">
        <v>4122</v>
      </c>
    </row>
    <row r="14" spans="1:16" ht="375" x14ac:dyDescent="0.25">
      <c r="A14" t="s">
        <v>70</v>
      </c>
      <c r="C14" t="s">
        <v>216</v>
      </c>
      <c r="D14" t="s">
        <v>12</v>
      </c>
      <c r="E14" t="s">
        <v>32</v>
      </c>
      <c r="F14">
        <v>471</v>
      </c>
      <c r="G14">
        <v>17.899999999999999</v>
      </c>
      <c r="H14">
        <v>46</v>
      </c>
      <c r="I14" s="1" t="s">
        <v>71</v>
      </c>
      <c r="J14" t="s">
        <v>21</v>
      </c>
      <c r="K14" s="1" t="s">
        <v>72</v>
      </c>
      <c r="L14" t="s">
        <v>215</v>
      </c>
      <c r="M14">
        <v>4012</v>
      </c>
    </row>
    <row r="15" spans="1:16" ht="30" x14ac:dyDescent="0.25">
      <c r="A15" t="s">
        <v>66</v>
      </c>
      <c r="C15" t="s">
        <v>216</v>
      </c>
      <c r="D15" t="s">
        <v>12</v>
      </c>
      <c r="E15" t="s">
        <v>32</v>
      </c>
      <c r="F15">
        <v>489</v>
      </c>
      <c r="G15" t="s">
        <v>67</v>
      </c>
      <c r="H15">
        <v>7</v>
      </c>
      <c r="I15" s="2" t="s">
        <v>68</v>
      </c>
      <c r="J15" t="s">
        <v>21</v>
      </c>
      <c r="K15" s="2" t="s">
        <v>69</v>
      </c>
      <c r="L15" t="s">
        <v>215</v>
      </c>
      <c r="M15">
        <v>4061</v>
      </c>
    </row>
    <row r="16" spans="1:16" ht="30" x14ac:dyDescent="0.25">
      <c r="A16" t="s">
        <v>54</v>
      </c>
      <c r="C16" t="s">
        <v>216</v>
      </c>
      <c r="D16" t="s">
        <v>12</v>
      </c>
      <c r="E16" t="s">
        <v>32</v>
      </c>
      <c r="F16">
        <v>546</v>
      </c>
      <c r="G16" t="s">
        <v>51</v>
      </c>
      <c r="H16">
        <v>49</v>
      </c>
      <c r="I16" s="2" t="s">
        <v>55</v>
      </c>
      <c r="J16" t="s">
        <v>21</v>
      </c>
      <c r="K16" s="2" t="s">
        <v>56</v>
      </c>
      <c r="L16" t="s">
        <v>215</v>
      </c>
      <c r="M16">
        <v>4122</v>
      </c>
    </row>
    <row r="17" spans="1:13" ht="60" x14ac:dyDescent="0.25">
      <c r="A17" t="s">
        <v>50</v>
      </c>
      <c r="C17" t="s">
        <v>216</v>
      </c>
      <c r="D17" t="s">
        <v>12</v>
      </c>
      <c r="E17" t="s">
        <v>32</v>
      </c>
      <c r="F17">
        <v>547</v>
      </c>
      <c r="G17" t="s">
        <v>51</v>
      </c>
      <c r="H17">
        <v>38</v>
      </c>
      <c r="I17" s="2" t="s">
        <v>52</v>
      </c>
      <c r="J17" t="s">
        <v>21</v>
      </c>
      <c r="K17" s="2" t="s">
        <v>53</v>
      </c>
      <c r="L17" t="s">
        <v>215</v>
      </c>
      <c r="M17">
        <v>4122</v>
      </c>
    </row>
    <row r="18" spans="1:13" ht="60" x14ac:dyDescent="0.25">
      <c r="A18" t="s">
        <v>31</v>
      </c>
      <c r="C18" t="s">
        <v>216</v>
      </c>
      <c r="D18" t="s">
        <v>12</v>
      </c>
      <c r="E18" t="s">
        <v>32</v>
      </c>
      <c r="F18">
        <v>1083</v>
      </c>
      <c r="G18" t="s">
        <v>33</v>
      </c>
      <c r="I18" s="2" t="s">
        <v>34</v>
      </c>
      <c r="J18" t="s">
        <v>21</v>
      </c>
      <c r="K18" s="2" t="s">
        <v>35</v>
      </c>
      <c r="L18" t="s">
        <v>215</v>
      </c>
      <c r="M18">
        <v>3127</v>
      </c>
    </row>
    <row r="19" spans="1:13" ht="30" x14ac:dyDescent="0.25">
      <c r="A19" t="s">
        <v>159</v>
      </c>
      <c r="B19" t="s">
        <v>222</v>
      </c>
      <c r="C19" t="s">
        <v>217</v>
      </c>
      <c r="D19" t="s">
        <v>12</v>
      </c>
      <c r="E19" t="s">
        <v>13</v>
      </c>
      <c r="F19">
        <v>383</v>
      </c>
      <c r="G19" t="s">
        <v>90</v>
      </c>
      <c r="H19">
        <v>16</v>
      </c>
      <c r="I19" s="2" t="s">
        <v>157</v>
      </c>
      <c r="J19" t="s">
        <v>21</v>
      </c>
      <c r="K19" s="2" t="s">
        <v>158</v>
      </c>
      <c r="L19" t="s">
        <v>213</v>
      </c>
      <c r="M19">
        <v>4076</v>
      </c>
    </row>
    <row r="20" spans="1:13" ht="30" x14ac:dyDescent="0.25">
      <c r="A20" t="s">
        <v>155</v>
      </c>
      <c r="B20" t="s">
        <v>232</v>
      </c>
      <c r="C20" t="s">
        <v>217</v>
      </c>
      <c r="D20" t="s">
        <v>12</v>
      </c>
      <c r="E20" t="s">
        <v>13</v>
      </c>
      <c r="F20">
        <v>423</v>
      </c>
      <c r="G20" t="s">
        <v>156</v>
      </c>
      <c r="H20">
        <v>5</v>
      </c>
      <c r="I20" s="2" t="s">
        <v>157</v>
      </c>
      <c r="J20" t="s">
        <v>21</v>
      </c>
      <c r="K20" s="2" t="s">
        <v>158</v>
      </c>
      <c r="L20" t="s">
        <v>213</v>
      </c>
      <c r="M20">
        <v>4076</v>
      </c>
    </row>
    <row r="21" spans="1:13" ht="225" x14ac:dyDescent="0.25">
      <c r="A21" t="s">
        <v>96</v>
      </c>
      <c r="C21" t="s">
        <v>216</v>
      </c>
      <c r="D21" t="s">
        <v>12</v>
      </c>
      <c r="E21" t="s">
        <v>13</v>
      </c>
      <c r="F21">
        <v>354</v>
      </c>
      <c r="G21">
        <v>16.8</v>
      </c>
      <c r="H21">
        <v>11</v>
      </c>
      <c r="I21" s="1" t="s">
        <v>97</v>
      </c>
      <c r="J21" t="s">
        <v>21</v>
      </c>
      <c r="K21" s="2" t="s">
        <v>98</v>
      </c>
      <c r="L21" t="s">
        <v>213</v>
      </c>
      <c r="M21">
        <v>3968</v>
      </c>
    </row>
    <row r="22" spans="1:13" ht="195" x14ac:dyDescent="0.25">
      <c r="A22" t="s">
        <v>93</v>
      </c>
      <c r="B22" t="s">
        <v>159</v>
      </c>
      <c r="C22" t="s">
        <v>216</v>
      </c>
      <c r="D22" t="s">
        <v>12</v>
      </c>
      <c r="E22" t="s">
        <v>13</v>
      </c>
      <c r="F22">
        <v>383</v>
      </c>
      <c r="G22" t="s">
        <v>90</v>
      </c>
      <c r="H22">
        <v>16</v>
      </c>
      <c r="I22" s="1" t="s">
        <v>94</v>
      </c>
      <c r="J22" t="s">
        <v>21</v>
      </c>
      <c r="K22" s="1" t="s">
        <v>95</v>
      </c>
      <c r="L22" t="s">
        <v>213</v>
      </c>
      <c r="M22">
        <v>4076</v>
      </c>
    </row>
    <row r="23" spans="1:13" ht="180" x14ac:dyDescent="0.25">
      <c r="A23" t="s">
        <v>89</v>
      </c>
      <c r="C23" t="s">
        <v>216</v>
      </c>
      <c r="D23" t="s">
        <v>12</v>
      </c>
      <c r="E23" t="s">
        <v>13</v>
      </c>
      <c r="F23">
        <v>383</v>
      </c>
      <c r="G23" t="s">
        <v>90</v>
      </c>
      <c r="H23">
        <v>23</v>
      </c>
      <c r="I23" s="1" t="s">
        <v>91</v>
      </c>
      <c r="J23" t="s">
        <v>21</v>
      </c>
      <c r="K23" s="2" t="s">
        <v>92</v>
      </c>
      <c r="L23" t="s">
        <v>213</v>
      </c>
      <c r="M23">
        <v>3879</v>
      </c>
    </row>
    <row r="24" spans="1:13" ht="135" x14ac:dyDescent="0.25">
      <c r="A24" t="s">
        <v>86</v>
      </c>
      <c r="C24" t="s">
        <v>216</v>
      </c>
      <c r="D24" t="s">
        <v>12</v>
      </c>
      <c r="E24" t="s">
        <v>13</v>
      </c>
      <c r="F24">
        <v>392</v>
      </c>
      <c r="G24">
        <v>16.12</v>
      </c>
      <c r="H24">
        <v>12</v>
      </c>
      <c r="I24" s="1" t="s">
        <v>87</v>
      </c>
      <c r="J24" t="s">
        <v>21</v>
      </c>
      <c r="K24" s="2" t="s">
        <v>88</v>
      </c>
      <c r="L24" t="s">
        <v>213</v>
      </c>
      <c r="M24">
        <v>3525</v>
      </c>
    </row>
    <row r="25" spans="1:13" ht="90" x14ac:dyDescent="0.25">
      <c r="A25" t="s">
        <v>79</v>
      </c>
      <c r="C25" t="s">
        <v>216</v>
      </c>
      <c r="D25" t="s">
        <v>12</v>
      </c>
      <c r="E25" t="s">
        <v>13</v>
      </c>
      <c r="F25">
        <v>455</v>
      </c>
      <c r="G25">
        <v>17.2</v>
      </c>
      <c r="H25">
        <v>51</v>
      </c>
      <c r="I25" s="2" t="s">
        <v>80</v>
      </c>
      <c r="J25" t="s">
        <v>21</v>
      </c>
      <c r="K25" s="2" t="s">
        <v>81</v>
      </c>
      <c r="L25" t="s">
        <v>213</v>
      </c>
      <c r="M25">
        <v>4045</v>
      </c>
    </row>
    <row r="26" spans="1:13" ht="30" x14ac:dyDescent="0.25">
      <c r="A26" t="s">
        <v>76</v>
      </c>
      <c r="C26" t="s">
        <v>216</v>
      </c>
      <c r="D26" t="s">
        <v>12</v>
      </c>
      <c r="E26" t="s">
        <v>13</v>
      </c>
      <c r="F26">
        <v>455</v>
      </c>
      <c r="G26">
        <v>17</v>
      </c>
      <c r="I26" s="2" t="s">
        <v>77</v>
      </c>
      <c r="J26" t="s">
        <v>16</v>
      </c>
      <c r="K26" s="2" t="s">
        <v>78</v>
      </c>
      <c r="L26" t="s">
        <v>213</v>
      </c>
      <c r="M26">
        <v>3032</v>
      </c>
    </row>
    <row r="27" spans="1:13" ht="75" x14ac:dyDescent="0.25">
      <c r="A27" t="s">
        <v>73</v>
      </c>
      <c r="C27" t="s">
        <v>216</v>
      </c>
      <c r="D27" t="s">
        <v>12</v>
      </c>
      <c r="E27" t="s">
        <v>13</v>
      </c>
      <c r="F27">
        <v>458</v>
      </c>
      <c r="G27">
        <v>17.3</v>
      </c>
      <c r="I27" s="2" t="s">
        <v>74</v>
      </c>
      <c r="J27" t="s">
        <v>16</v>
      </c>
      <c r="K27" s="2" t="s">
        <v>75</v>
      </c>
      <c r="L27" t="s">
        <v>213</v>
      </c>
      <c r="M27">
        <v>3030</v>
      </c>
    </row>
    <row r="28" spans="1:13" ht="150" x14ac:dyDescent="0.25">
      <c r="A28" t="s">
        <v>42</v>
      </c>
      <c r="C28" t="s">
        <v>216</v>
      </c>
      <c r="D28" t="s">
        <v>12</v>
      </c>
      <c r="E28" t="s">
        <v>43</v>
      </c>
      <c r="F28">
        <v>579</v>
      </c>
      <c r="G28">
        <v>20.12</v>
      </c>
      <c r="I28" s="1" t="s">
        <v>44</v>
      </c>
      <c r="J28" t="s">
        <v>16</v>
      </c>
      <c r="K28" s="2" t="s">
        <v>45</v>
      </c>
      <c r="L28" t="s">
        <v>213</v>
      </c>
      <c r="M28">
        <v>3474</v>
      </c>
    </row>
    <row r="29" spans="1:13" ht="60" x14ac:dyDescent="0.25">
      <c r="A29" t="s">
        <v>223</v>
      </c>
      <c r="C29" t="s">
        <v>218</v>
      </c>
      <c r="D29" t="s">
        <v>165</v>
      </c>
      <c r="E29" t="s">
        <v>43</v>
      </c>
      <c r="F29">
        <v>60</v>
      </c>
      <c r="H29">
        <v>20</v>
      </c>
      <c r="I29" s="2" t="s">
        <v>209</v>
      </c>
      <c r="J29" t="s">
        <v>16</v>
      </c>
      <c r="K29" s="2" t="s">
        <v>210</v>
      </c>
      <c r="L29" t="s">
        <v>215</v>
      </c>
      <c r="M29">
        <v>4122</v>
      </c>
    </row>
    <row r="30" spans="1:13" ht="30" x14ac:dyDescent="0.25">
      <c r="A30" t="s">
        <v>227</v>
      </c>
      <c r="C30" t="s">
        <v>218</v>
      </c>
      <c r="D30" t="s">
        <v>165</v>
      </c>
      <c r="E30" t="s">
        <v>43</v>
      </c>
      <c r="F30">
        <v>102</v>
      </c>
      <c r="G30">
        <v>6.25</v>
      </c>
      <c r="I30" s="2" t="s">
        <v>201</v>
      </c>
      <c r="J30" t="s">
        <v>16</v>
      </c>
      <c r="K30" s="2" t="s">
        <v>202</v>
      </c>
      <c r="L30" t="s">
        <v>215</v>
      </c>
      <c r="M30">
        <v>4122</v>
      </c>
    </row>
    <row r="31" spans="1:13" ht="120" x14ac:dyDescent="0.25">
      <c r="A31" t="s">
        <v>189</v>
      </c>
      <c r="C31" t="s">
        <v>218</v>
      </c>
      <c r="D31" t="s">
        <v>165</v>
      </c>
      <c r="E31" t="s">
        <v>43</v>
      </c>
      <c r="F31">
        <v>2</v>
      </c>
      <c r="G31">
        <v>1.4</v>
      </c>
      <c r="I31" s="1" t="s">
        <v>190</v>
      </c>
      <c r="J31" t="s">
        <v>16</v>
      </c>
      <c r="K31" s="1" t="s">
        <v>191</v>
      </c>
      <c r="L31" t="s">
        <v>212</v>
      </c>
      <c r="M31">
        <v>4146</v>
      </c>
    </row>
    <row r="32" spans="1:13" ht="45" x14ac:dyDescent="0.25">
      <c r="A32" t="s">
        <v>186</v>
      </c>
      <c r="C32" t="s">
        <v>218</v>
      </c>
      <c r="D32" t="s">
        <v>165</v>
      </c>
      <c r="E32" t="s">
        <v>43</v>
      </c>
      <c r="F32">
        <v>311</v>
      </c>
      <c r="G32">
        <v>14.8</v>
      </c>
      <c r="H32">
        <v>47</v>
      </c>
      <c r="I32" s="2" t="s">
        <v>187</v>
      </c>
      <c r="J32" t="s">
        <v>16</v>
      </c>
      <c r="K32" s="2" t="s">
        <v>188</v>
      </c>
      <c r="L32" t="s">
        <v>215</v>
      </c>
      <c r="M32">
        <v>4122</v>
      </c>
    </row>
    <row r="33" spans="1:13" ht="45" x14ac:dyDescent="0.25">
      <c r="A33" t="s">
        <v>180</v>
      </c>
      <c r="C33" t="s">
        <v>218</v>
      </c>
      <c r="D33" t="s">
        <v>165</v>
      </c>
      <c r="E33" t="s">
        <v>43</v>
      </c>
      <c r="F33">
        <v>711</v>
      </c>
      <c r="G33">
        <v>23.11</v>
      </c>
      <c r="H33">
        <v>25</v>
      </c>
      <c r="I33" s="2" t="s">
        <v>181</v>
      </c>
      <c r="J33" t="s">
        <v>16</v>
      </c>
      <c r="K33" s="2" t="s">
        <v>182</v>
      </c>
      <c r="L33" t="s">
        <v>212</v>
      </c>
      <c r="M33">
        <v>4145</v>
      </c>
    </row>
    <row r="34" spans="1:13" ht="45" x14ac:dyDescent="0.25">
      <c r="A34" t="s">
        <v>176</v>
      </c>
      <c r="C34" t="s">
        <v>218</v>
      </c>
      <c r="D34" t="s">
        <v>165</v>
      </c>
      <c r="E34" t="s">
        <v>43</v>
      </c>
      <c r="F34">
        <v>708</v>
      </c>
      <c r="G34" t="s">
        <v>177</v>
      </c>
      <c r="H34">
        <v>45</v>
      </c>
      <c r="I34" s="2" t="s">
        <v>178</v>
      </c>
      <c r="J34" t="s">
        <v>16</v>
      </c>
      <c r="K34" s="2" t="s">
        <v>179</v>
      </c>
      <c r="L34" t="s">
        <v>215</v>
      </c>
      <c r="M34">
        <v>4122</v>
      </c>
    </row>
    <row r="35" spans="1:13" x14ac:dyDescent="0.25">
      <c r="A35" t="s">
        <v>152</v>
      </c>
      <c r="B35" t="s">
        <v>131</v>
      </c>
      <c r="C35" t="s">
        <v>217</v>
      </c>
      <c r="D35" t="s">
        <v>12</v>
      </c>
      <c r="E35" t="s">
        <v>13</v>
      </c>
      <c r="F35">
        <v>60</v>
      </c>
      <c r="G35" t="s">
        <v>132</v>
      </c>
      <c r="H35">
        <v>23</v>
      </c>
      <c r="I35" s="2" t="s">
        <v>153</v>
      </c>
      <c r="J35" t="s">
        <v>21</v>
      </c>
      <c r="K35" s="2" t="s">
        <v>154</v>
      </c>
      <c r="L35" t="s">
        <v>212</v>
      </c>
      <c r="M35">
        <v>4120</v>
      </c>
    </row>
    <row r="36" spans="1:13" ht="240" x14ac:dyDescent="0.25">
      <c r="A36" t="s">
        <v>131</v>
      </c>
      <c r="B36" t="s">
        <v>152</v>
      </c>
      <c r="C36" t="s">
        <v>216</v>
      </c>
      <c r="D36" t="s">
        <v>12</v>
      </c>
      <c r="E36" t="s">
        <v>32</v>
      </c>
      <c r="F36">
        <v>60</v>
      </c>
      <c r="G36" t="s">
        <v>132</v>
      </c>
      <c r="H36">
        <v>27</v>
      </c>
      <c r="I36" s="2" t="s">
        <v>133</v>
      </c>
      <c r="J36" t="s">
        <v>21</v>
      </c>
      <c r="K36" s="1" t="s">
        <v>134</v>
      </c>
      <c r="L36" t="s">
        <v>212</v>
      </c>
      <c r="M36">
        <v>4120</v>
      </c>
    </row>
    <row r="37" spans="1:13" ht="195" x14ac:dyDescent="0.25">
      <c r="A37" t="s">
        <v>109</v>
      </c>
      <c r="B37" t="s">
        <v>106</v>
      </c>
      <c r="C37" t="s">
        <v>216</v>
      </c>
      <c r="D37" t="s">
        <v>12</v>
      </c>
      <c r="E37" t="s">
        <v>13</v>
      </c>
      <c r="F37">
        <v>282</v>
      </c>
      <c r="G37">
        <v>12.7</v>
      </c>
      <c r="H37">
        <v>38</v>
      </c>
      <c r="I37" s="1" t="s">
        <v>110</v>
      </c>
      <c r="J37" t="s">
        <v>21</v>
      </c>
      <c r="K37" s="2" t="s">
        <v>111</v>
      </c>
      <c r="L37" t="s">
        <v>212</v>
      </c>
      <c r="M37">
        <v>4126</v>
      </c>
    </row>
    <row r="38" spans="1:13" ht="135" x14ac:dyDescent="0.25">
      <c r="A38" t="s">
        <v>106</v>
      </c>
      <c r="B38" t="s">
        <v>109</v>
      </c>
      <c r="C38" t="s">
        <v>216</v>
      </c>
      <c r="D38" t="s">
        <v>12</v>
      </c>
      <c r="E38" t="s">
        <v>13</v>
      </c>
      <c r="F38">
        <v>282</v>
      </c>
      <c r="G38">
        <v>12.7</v>
      </c>
      <c r="H38">
        <v>38</v>
      </c>
      <c r="I38" s="2" t="s">
        <v>107</v>
      </c>
      <c r="J38" t="s">
        <v>16</v>
      </c>
      <c r="K38" s="2" t="s">
        <v>108</v>
      </c>
      <c r="L38" t="s">
        <v>212</v>
      </c>
      <c r="M38">
        <v>4126</v>
      </c>
    </row>
    <row r="39" spans="1:13" ht="225" x14ac:dyDescent="0.25">
      <c r="A39" t="s">
        <v>46</v>
      </c>
      <c r="C39" t="s">
        <v>216</v>
      </c>
      <c r="D39" t="s">
        <v>12</v>
      </c>
      <c r="E39" t="s">
        <v>13</v>
      </c>
      <c r="F39">
        <v>549</v>
      </c>
      <c r="G39" t="s">
        <v>47</v>
      </c>
      <c r="H39">
        <v>23</v>
      </c>
      <c r="I39" s="1" t="s">
        <v>48</v>
      </c>
      <c r="J39" t="s">
        <v>21</v>
      </c>
      <c r="K39" s="1" t="s">
        <v>49</v>
      </c>
      <c r="L39" t="s">
        <v>212</v>
      </c>
      <c r="M39">
        <v>4138</v>
      </c>
    </row>
    <row r="40" spans="1:13" ht="60" x14ac:dyDescent="0.25">
      <c r="A40" t="s">
        <v>23</v>
      </c>
      <c r="C40" t="s">
        <v>216</v>
      </c>
      <c r="D40" t="s">
        <v>12</v>
      </c>
      <c r="E40" t="s">
        <v>13</v>
      </c>
      <c r="F40">
        <v>1136</v>
      </c>
      <c r="G40" t="s">
        <v>24</v>
      </c>
      <c r="H40">
        <v>40</v>
      </c>
      <c r="I40" s="2" t="s">
        <v>25</v>
      </c>
      <c r="J40" t="s">
        <v>21</v>
      </c>
      <c r="K40" s="2" t="s">
        <v>26</v>
      </c>
      <c r="L40" t="s">
        <v>212</v>
      </c>
      <c r="M40">
        <v>3065</v>
      </c>
    </row>
    <row r="41" spans="1:13" ht="30" x14ac:dyDescent="0.25">
      <c r="A41" t="s">
        <v>18</v>
      </c>
      <c r="C41" t="s">
        <v>216</v>
      </c>
      <c r="D41" t="s">
        <v>12</v>
      </c>
      <c r="E41" t="s">
        <v>13</v>
      </c>
      <c r="F41">
        <v>1154</v>
      </c>
      <c r="G41" t="s">
        <v>19</v>
      </c>
      <c r="H41">
        <v>24</v>
      </c>
      <c r="I41" s="2" t="s">
        <v>20</v>
      </c>
      <c r="J41" t="s">
        <v>21</v>
      </c>
      <c r="K41" s="2" t="s">
        <v>22</v>
      </c>
      <c r="L41" t="s">
        <v>212</v>
      </c>
      <c r="M41">
        <v>3505</v>
      </c>
    </row>
    <row r="42" spans="1:13" ht="75" x14ac:dyDescent="0.25">
      <c r="A42" t="s">
        <v>38</v>
      </c>
      <c r="C42" t="s">
        <v>216</v>
      </c>
      <c r="D42" t="s">
        <v>12</v>
      </c>
      <c r="E42" t="s">
        <v>13</v>
      </c>
      <c r="F42">
        <v>941</v>
      </c>
      <c r="G42" t="s">
        <v>39</v>
      </c>
      <c r="I42" s="2" t="s">
        <v>40</v>
      </c>
      <c r="J42" t="s">
        <v>16</v>
      </c>
      <c r="K42" s="2" t="s">
        <v>41</v>
      </c>
      <c r="L42" t="s">
        <v>211</v>
      </c>
      <c r="M42">
        <v>4130</v>
      </c>
    </row>
    <row r="43" spans="1:13" ht="45" x14ac:dyDescent="0.25">
      <c r="A43" t="s">
        <v>36</v>
      </c>
      <c r="C43" t="s">
        <v>216</v>
      </c>
      <c r="D43" t="s">
        <v>12</v>
      </c>
      <c r="E43" t="s">
        <v>13</v>
      </c>
      <c r="G43">
        <v>37</v>
      </c>
      <c r="I43" s="2" t="s">
        <v>221</v>
      </c>
      <c r="J43" t="s">
        <v>21</v>
      </c>
      <c r="K43" s="2" t="s">
        <v>37</v>
      </c>
      <c r="L43" t="s">
        <v>211</v>
      </c>
      <c r="M43">
        <v>2182</v>
      </c>
    </row>
    <row r="44" spans="1:13" ht="45" x14ac:dyDescent="0.25">
      <c r="A44" t="s">
        <v>11</v>
      </c>
      <c r="C44" t="s">
        <v>216</v>
      </c>
      <c r="D44" t="s">
        <v>12</v>
      </c>
      <c r="E44" t="s">
        <v>13</v>
      </c>
      <c r="F44">
        <v>1241</v>
      </c>
      <c r="G44" t="s">
        <v>14</v>
      </c>
      <c r="H44">
        <v>22</v>
      </c>
      <c r="I44" s="2" t="s">
        <v>15</v>
      </c>
      <c r="J44" t="s">
        <v>16</v>
      </c>
      <c r="K44" s="2" t="s">
        <v>17</v>
      </c>
      <c r="L44" t="s">
        <v>211</v>
      </c>
      <c r="M44">
        <v>4132</v>
      </c>
    </row>
    <row r="45" spans="1:13" ht="90" x14ac:dyDescent="0.25">
      <c r="A45" t="s">
        <v>225</v>
      </c>
      <c r="C45" t="s">
        <v>218</v>
      </c>
      <c r="D45" t="s">
        <v>165</v>
      </c>
      <c r="E45" t="s">
        <v>43</v>
      </c>
      <c r="G45">
        <v>6.16</v>
      </c>
      <c r="I45" s="2" t="s">
        <v>206</v>
      </c>
      <c r="J45" t="s">
        <v>16</v>
      </c>
      <c r="K45" s="2" t="s">
        <v>207</v>
      </c>
      <c r="L45" t="s">
        <v>214</v>
      </c>
      <c r="M45">
        <v>4141</v>
      </c>
    </row>
    <row r="46" spans="1:13" ht="60" x14ac:dyDescent="0.25">
      <c r="A46" t="s">
        <v>169</v>
      </c>
      <c r="C46" t="s">
        <v>218</v>
      </c>
      <c r="D46" t="s">
        <v>165</v>
      </c>
      <c r="E46" t="s">
        <v>43</v>
      </c>
      <c r="F46">
        <v>490</v>
      </c>
      <c r="G46" t="s">
        <v>166</v>
      </c>
      <c r="H46">
        <v>27</v>
      </c>
      <c r="I46" s="2" t="s">
        <v>170</v>
      </c>
      <c r="J46" t="s">
        <v>16</v>
      </c>
      <c r="K46" s="2" t="s">
        <v>171</v>
      </c>
      <c r="L46" t="s">
        <v>214</v>
      </c>
      <c r="M46">
        <v>4144</v>
      </c>
    </row>
    <row r="47" spans="1:13" ht="60" x14ac:dyDescent="0.25">
      <c r="A47" t="s">
        <v>164</v>
      </c>
      <c r="C47" t="s">
        <v>218</v>
      </c>
      <c r="D47" t="s">
        <v>165</v>
      </c>
      <c r="E47" t="s">
        <v>43</v>
      </c>
      <c r="F47">
        <v>490</v>
      </c>
      <c r="G47" t="s">
        <v>166</v>
      </c>
      <c r="H47">
        <v>40</v>
      </c>
      <c r="I47" s="2" t="s">
        <v>167</v>
      </c>
      <c r="J47" t="s">
        <v>16</v>
      </c>
      <c r="K47" s="2" t="s">
        <v>168</v>
      </c>
      <c r="L47" t="s">
        <v>214</v>
      </c>
      <c r="M47">
        <v>4144</v>
      </c>
    </row>
    <row r="48" spans="1:13" ht="45" x14ac:dyDescent="0.25">
      <c r="A48" t="s">
        <v>160</v>
      </c>
      <c r="C48" t="s">
        <v>217</v>
      </c>
      <c r="D48" t="s">
        <v>12</v>
      </c>
      <c r="E48" t="s">
        <v>13</v>
      </c>
      <c r="F48">
        <v>421</v>
      </c>
      <c r="G48" t="s">
        <v>161</v>
      </c>
      <c r="H48">
        <v>23</v>
      </c>
      <c r="I48" s="2" t="s">
        <v>162</v>
      </c>
      <c r="J48" t="s">
        <v>21</v>
      </c>
      <c r="K48" s="2" t="s">
        <v>163</v>
      </c>
      <c r="L48" t="s">
        <v>214</v>
      </c>
      <c r="M48">
        <v>3940</v>
      </c>
    </row>
    <row r="49" spans="1:13" ht="30" x14ac:dyDescent="0.25">
      <c r="A49" t="s">
        <v>149</v>
      </c>
      <c r="B49" t="s">
        <v>112</v>
      </c>
      <c r="C49" t="s">
        <v>217</v>
      </c>
      <c r="D49" t="s">
        <v>12</v>
      </c>
      <c r="E49" t="s">
        <v>13</v>
      </c>
      <c r="F49">
        <v>196</v>
      </c>
      <c r="G49">
        <v>9.6999999999999993</v>
      </c>
      <c r="H49">
        <v>43</v>
      </c>
      <c r="I49" s="2" t="s">
        <v>150</v>
      </c>
      <c r="J49" t="s">
        <v>21</v>
      </c>
      <c r="K49" s="2" t="s">
        <v>151</v>
      </c>
      <c r="L49" t="s">
        <v>214</v>
      </c>
      <c r="M49">
        <v>2559</v>
      </c>
    </row>
    <row r="50" spans="1:13" ht="30" x14ac:dyDescent="0.25">
      <c r="A50" t="s">
        <v>146</v>
      </c>
      <c r="B50" t="s">
        <v>63</v>
      </c>
      <c r="C50" t="s">
        <v>217</v>
      </c>
      <c r="D50" t="s">
        <v>12</v>
      </c>
      <c r="E50" t="s">
        <v>13</v>
      </c>
      <c r="F50">
        <v>530</v>
      </c>
      <c r="G50">
        <v>19.5</v>
      </c>
      <c r="I50" s="2" t="s">
        <v>147</v>
      </c>
      <c r="J50" t="s">
        <v>21</v>
      </c>
      <c r="K50" s="2" t="s">
        <v>148</v>
      </c>
      <c r="L50" t="s">
        <v>214</v>
      </c>
      <c r="M50">
        <v>4127</v>
      </c>
    </row>
    <row r="51" spans="1:13" ht="30" x14ac:dyDescent="0.25">
      <c r="A51" t="s">
        <v>143</v>
      </c>
      <c r="C51" t="s">
        <v>217</v>
      </c>
      <c r="D51" t="s">
        <v>12</v>
      </c>
      <c r="E51" t="s">
        <v>13</v>
      </c>
      <c r="F51">
        <v>142</v>
      </c>
      <c r="G51">
        <v>8.11</v>
      </c>
      <c r="H51">
        <v>53</v>
      </c>
      <c r="I51" s="2" t="s">
        <v>144</v>
      </c>
      <c r="J51" t="s">
        <v>21</v>
      </c>
      <c r="K51" s="2" t="s">
        <v>145</v>
      </c>
      <c r="L51" t="s">
        <v>214</v>
      </c>
      <c r="M51">
        <v>3298</v>
      </c>
    </row>
    <row r="52" spans="1:13" ht="30" x14ac:dyDescent="0.25">
      <c r="A52" t="s">
        <v>139</v>
      </c>
      <c r="C52" t="s">
        <v>217</v>
      </c>
      <c r="D52" t="s">
        <v>12</v>
      </c>
      <c r="E52" t="s">
        <v>13</v>
      </c>
      <c r="G52" t="s">
        <v>140</v>
      </c>
      <c r="I52" s="2" t="s">
        <v>141</v>
      </c>
      <c r="J52" t="s">
        <v>21</v>
      </c>
      <c r="K52" s="2" t="s">
        <v>142</v>
      </c>
      <c r="L52" t="s">
        <v>214</v>
      </c>
      <c r="M52">
        <v>3659</v>
      </c>
    </row>
    <row r="53" spans="1:13" ht="30" x14ac:dyDescent="0.25">
      <c r="A53" t="s">
        <v>135</v>
      </c>
      <c r="B53" t="s">
        <v>118</v>
      </c>
      <c r="C53" t="s">
        <v>217</v>
      </c>
      <c r="D53" t="s">
        <v>12</v>
      </c>
      <c r="E53" t="s">
        <v>13</v>
      </c>
      <c r="G53" t="s">
        <v>136</v>
      </c>
      <c r="I53" s="2" t="s">
        <v>137</v>
      </c>
      <c r="J53" t="s">
        <v>21</v>
      </c>
      <c r="K53" s="2" t="s">
        <v>138</v>
      </c>
      <c r="L53" t="s">
        <v>214</v>
      </c>
      <c r="M53">
        <v>2867</v>
      </c>
    </row>
    <row r="54" spans="1:13" ht="255" x14ac:dyDescent="0.25">
      <c r="A54" t="s">
        <v>128</v>
      </c>
      <c r="C54" t="s">
        <v>216</v>
      </c>
      <c r="D54" t="s">
        <v>12</v>
      </c>
      <c r="E54" t="s">
        <v>13</v>
      </c>
      <c r="F54">
        <v>64</v>
      </c>
      <c r="G54">
        <v>6.8</v>
      </c>
      <c r="H54">
        <v>54</v>
      </c>
      <c r="I54" s="1" t="s">
        <v>129</v>
      </c>
      <c r="J54" t="s">
        <v>21</v>
      </c>
      <c r="K54" s="2" t="s">
        <v>130</v>
      </c>
      <c r="L54" t="s">
        <v>214</v>
      </c>
      <c r="M54">
        <v>2840</v>
      </c>
    </row>
    <row r="55" spans="1:13" ht="45" x14ac:dyDescent="0.25">
      <c r="A55" t="s">
        <v>121</v>
      </c>
      <c r="C55" t="s">
        <v>216</v>
      </c>
      <c r="D55" t="s">
        <v>12</v>
      </c>
      <c r="E55" t="s">
        <v>13</v>
      </c>
      <c r="F55">
        <v>115</v>
      </c>
      <c r="G55" t="s">
        <v>122</v>
      </c>
      <c r="H55">
        <v>8</v>
      </c>
      <c r="I55" s="2" t="s">
        <v>123</v>
      </c>
      <c r="J55" t="s">
        <v>21</v>
      </c>
      <c r="K55" s="2" t="s">
        <v>124</v>
      </c>
      <c r="L55" t="s">
        <v>214</v>
      </c>
      <c r="M55">
        <v>3394</v>
      </c>
    </row>
    <row r="56" spans="1:13" ht="75" x14ac:dyDescent="0.25">
      <c r="A56" t="s">
        <v>118</v>
      </c>
      <c r="B56" t="s">
        <v>135</v>
      </c>
      <c r="C56" t="s">
        <v>216</v>
      </c>
      <c r="D56" t="s">
        <v>12</v>
      </c>
      <c r="E56" t="s">
        <v>13</v>
      </c>
      <c r="F56">
        <v>136</v>
      </c>
      <c r="G56">
        <v>8.3000000000000007</v>
      </c>
      <c r="H56">
        <v>35</v>
      </c>
      <c r="I56" s="2" t="s">
        <v>119</v>
      </c>
      <c r="J56" t="s">
        <v>21</v>
      </c>
      <c r="K56" s="2" t="s">
        <v>120</v>
      </c>
      <c r="L56" t="s">
        <v>214</v>
      </c>
      <c r="M56">
        <v>2867</v>
      </c>
    </row>
    <row r="57" spans="1:13" ht="75" x14ac:dyDescent="0.25">
      <c r="A57" t="s">
        <v>112</v>
      </c>
      <c r="B57" t="s">
        <v>149</v>
      </c>
      <c r="C57" t="s">
        <v>216</v>
      </c>
      <c r="D57" t="s">
        <v>12</v>
      </c>
      <c r="E57" t="s">
        <v>13</v>
      </c>
      <c r="F57">
        <v>196</v>
      </c>
      <c r="G57">
        <v>9.6999999999999993</v>
      </c>
      <c r="H57">
        <v>43</v>
      </c>
      <c r="I57" s="2" t="s">
        <v>113</v>
      </c>
      <c r="J57" t="s">
        <v>21</v>
      </c>
      <c r="K57" s="2" t="s">
        <v>114</v>
      </c>
      <c r="L57" t="s">
        <v>214</v>
      </c>
      <c r="M57">
        <v>2559</v>
      </c>
    </row>
    <row r="58" spans="1:13" ht="75" x14ac:dyDescent="0.25">
      <c r="A58" t="s">
        <v>103</v>
      </c>
      <c r="C58" t="s">
        <v>216</v>
      </c>
      <c r="D58" t="s">
        <v>12</v>
      </c>
      <c r="E58" t="s">
        <v>13</v>
      </c>
      <c r="F58">
        <v>309</v>
      </c>
      <c r="G58">
        <v>14.3</v>
      </c>
      <c r="H58">
        <v>18</v>
      </c>
      <c r="I58" s="2" t="s">
        <v>104</v>
      </c>
      <c r="J58" t="s">
        <v>21</v>
      </c>
      <c r="K58" s="2" t="s">
        <v>105</v>
      </c>
      <c r="L58" t="s">
        <v>214</v>
      </c>
      <c r="M58">
        <v>3982</v>
      </c>
    </row>
    <row r="59" spans="1:13" ht="360" x14ac:dyDescent="0.25">
      <c r="A59" t="s">
        <v>63</v>
      </c>
      <c r="B59" t="s">
        <v>146</v>
      </c>
      <c r="C59" t="s">
        <v>216</v>
      </c>
      <c r="D59" t="s">
        <v>12</v>
      </c>
      <c r="E59" t="s">
        <v>13</v>
      </c>
      <c r="F59">
        <v>530</v>
      </c>
      <c r="G59">
        <v>19.5</v>
      </c>
      <c r="H59">
        <v>42</v>
      </c>
      <c r="I59" s="1" t="s">
        <v>64</v>
      </c>
      <c r="J59" t="s">
        <v>21</v>
      </c>
      <c r="K59" s="1" t="s">
        <v>65</v>
      </c>
      <c r="L59" t="s">
        <v>214</v>
      </c>
      <c r="M59">
        <v>4127</v>
      </c>
    </row>
    <row r="60" spans="1:13" ht="180" x14ac:dyDescent="0.25">
      <c r="A60" t="s">
        <v>60</v>
      </c>
      <c r="C60" t="s">
        <v>216</v>
      </c>
      <c r="D60" t="s">
        <v>12</v>
      </c>
      <c r="E60" t="s">
        <v>13</v>
      </c>
      <c r="F60">
        <v>532</v>
      </c>
      <c r="G60">
        <v>19.5</v>
      </c>
      <c r="H60">
        <v>1</v>
      </c>
      <c r="I60" s="1" t="s">
        <v>61</v>
      </c>
      <c r="J60" t="s">
        <v>21</v>
      </c>
      <c r="K60" s="2" t="s">
        <v>62</v>
      </c>
      <c r="L60" t="s">
        <v>214</v>
      </c>
      <c r="M60">
        <v>4128</v>
      </c>
    </row>
    <row r="61" spans="1:13" ht="240" x14ac:dyDescent="0.25">
      <c r="A61" t="s">
        <v>57</v>
      </c>
      <c r="C61" t="s">
        <v>216</v>
      </c>
      <c r="D61" t="s">
        <v>12</v>
      </c>
      <c r="E61" t="s">
        <v>13</v>
      </c>
      <c r="F61">
        <v>542</v>
      </c>
      <c r="G61">
        <v>19.600000000000001</v>
      </c>
      <c r="H61">
        <v>40</v>
      </c>
      <c r="I61" s="2" t="s">
        <v>58</v>
      </c>
      <c r="J61" t="s">
        <v>21</v>
      </c>
      <c r="K61" s="1" t="s">
        <v>59</v>
      </c>
      <c r="L61" t="s">
        <v>214</v>
      </c>
      <c r="M61">
        <v>4129</v>
      </c>
    </row>
    <row r="62" spans="1:13" ht="240" x14ac:dyDescent="0.25">
      <c r="A62" t="s">
        <v>27</v>
      </c>
      <c r="C62" t="s">
        <v>216</v>
      </c>
      <c r="D62" t="s">
        <v>12</v>
      </c>
      <c r="E62" t="s">
        <v>13</v>
      </c>
      <c r="F62">
        <v>1130</v>
      </c>
      <c r="G62" t="s">
        <v>28</v>
      </c>
      <c r="H62">
        <v>55</v>
      </c>
      <c r="I62" s="1" t="s">
        <v>29</v>
      </c>
      <c r="J62" t="s">
        <v>21</v>
      </c>
      <c r="K62" s="2" t="s">
        <v>30</v>
      </c>
      <c r="L62" t="s">
        <v>214</v>
      </c>
      <c r="M62">
        <v>4131</v>
      </c>
    </row>
  </sheetData>
  <sortState ref="A2:M62">
    <sortCondition ref="L2:L62"/>
    <sortCondition ref="A2:A62"/>
  </sortState>
  <phoneticPr fontId="2" type="noConversion"/>
  <pageMargins left="0.7" right="0.7"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Pieper</dc:creator>
  <cp:lastModifiedBy>Rich, Dave</cp:lastModifiedBy>
  <cp:lastPrinted>2012-05-08T12:52:26Z</cp:lastPrinted>
  <dcterms:created xsi:type="dcterms:W3CDTF">2012-04-03T02:16:17Z</dcterms:created>
  <dcterms:modified xsi:type="dcterms:W3CDTF">2012-05-11T06:35:55Z</dcterms:modified>
</cp:coreProperties>
</file>