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All Requested Items" sheetId="1" r:id="rId1"/>
    <sheet name="Votes" sheetId="2" r:id="rId2"/>
    <sheet name="Votes for April 26" sheetId="3" r:id="rId3"/>
    <sheet name="Unique Sorted Issues" sheetId="4" r:id="rId4"/>
  </sheets>
  <definedNames/>
  <calcPr fullCalcOnLoad="1"/>
</workbook>
</file>

<file path=xl/sharedStrings.xml><?xml version="1.0" encoding="utf-8"?>
<sst xmlns="http://schemas.openxmlformats.org/spreadsheetml/2006/main" count="170" uniqueCount="94">
  <si>
    <t xml:space="preserve">VCD dumping for all types </t>
  </si>
  <si>
    <t>Peter Flake</t>
  </si>
  <si>
    <t>Parameterized tasks, functions and data types</t>
  </si>
  <si>
    <t>Tom Alsop</t>
  </si>
  <si>
    <t>Matt Maidment</t>
  </si>
  <si>
    <t>(12)     Fix UDP event scheduling for reg-UDPs (slide 37)</t>
  </si>
  <si>
    <t>Macro Loops</t>
  </si>
  <si>
    <t xml:space="preserve"> </t>
  </si>
  <si>
    <t>Port declaration issues</t>
  </si>
  <si>
    <t>macros: `` within escaped identifiers</t>
  </si>
  <si>
    <t>(5)      `default_nettype logic (slides 29-30)</t>
  </si>
  <si>
    <t>Problems in definition of modports</t>
  </si>
  <si>
    <t>n/a 38</t>
  </si>
  <si>
    <t>n/a 37</t>
  </si>
  <si>
    <t>n/a 36</t>
  </si>
  <si>
    <t>n/a 35</t>
  </si>
  <si>
    <t>n/a 34</t>
  </si>
  <si>
    <t>n/a 33</t>
  </si>
  <si>
    <t>(1)      X-Optimism/X-Pessimism resolution (slides 5-13)</t>
  </si>
  <si>
    <t>Francoise Martinolle</t>
  </si>
  <si>
    <t>out-of-range or x/z index to array of reals (the item talks about much more than just reals)</t>
  </si>
  <si>
    <t>Introduce elaboration-time function for type compatibility check</t>
  </si>
  <si>
    <t>Omitting types in port declaration</t>
  </si>
  <si>
    <t>Variable part-selects</t>
  </si>
  <si>
    <t>(6)      Reproducible randomization of initial states (slide 32 - Cummings-Bening SNUG paper)</t>
  </si>
  <si>
    <t>n/a 5</t>
  </si>
  <si>
    <t>n/a 4</t>
  </si>
  <si>
    <t>n/a 7</t>
  </si>
  <si>
    <t>n/a 6</t>
  </si>
  <si>
    <t>n/a 1</t>
  </si>
  <si>
    <t>n/a 3</t>
  </si>
  <si>
    <t>n/a 2</t>
  </si>
  <si>
    <t>n/a 9</t>
  </si>
  <si>
    <t>$ and $isunbounded issues</t>
  </si>
  <si>
    <t>n/a 8</t>
  </si>
  <si>
    <t>Mark Hartoog</t>
  </si>
  <si>
    <t>Heath Chambers</t>
  </si>
  <si>
    <t>Alex Gran</t>
  </si>
  <si>
    <t>(14)     NBA delay macro &lt;=# (no slide but almost equivalent to &lt;= #1 (can be turned off))</t>
  </si>
  <si>
    <t># of Votes</t>
  </si>
  <si>
    <t>Total</t>
  </si>
  <si>
    <t>n/a 19</t>
  </si>
  <si>
    <t>n/a 13</t>
  </si>
  <si>
    <t>n/a 14</t>
  </si>
  <si>
    <t>n/a 11</t>
  </si>
  <si>
    <t>n/a 12</t>
  </si>
  <si>
    <t>n/a 17</t>
  </si>
  <si>
    <t>empty concatenations and zero-width part-selects</t>
  </si>
  <si>
    <t>Variable number of task and function arguments</t>
  </si>
  <si>
    <t>n/a 18</t>
  </si>
  <si>
    <t>Arnab Saha</t>
  </si>
  <si>
    <t>n/a 15</t>
  </si>
  <si>
    <t>n/a 16</t>
  </si>
  <si>
    <t>Kaiming Ho</t>
  </si>
  <si>
    <t xml:space="preserve">Suggestion for major enhancement of modports </t>
  </si>
  <si>
    <t>n/a 21</t>
  </si>
  <si>
    <t>n/a 20</t>
  </si>
  <si>
    <t>Dave Rich</t>
  </si>
  <si>
    <t>Brad Pierce</t>
  </si>
  <si>
    <t>Steven Sharp</t>
  </si>
  <si>
    <t>Voter Priority</t>
  </si>
  <si>
    <t xml:space="preserve">Parameterized Structures (and Unions) </t>
  </si>
  <si>
    <t>n/a 22</t>
  </si>
  <si>
    <t>n/a 23</t>
  </si>
  <si>
    <t>n/a 24</t>
  </si>
  <si>
    <t>n/a 25</t>
  </si>
  <si>
    <t>n/a 26</t>
  </si>
  <si>
    <t>n/a 27</t>
  </si>
  <si>
    <t>n/a 28</t>
  </si>
  <si>
    <t>n/a 29</t>
  </si>
  <si>
    <t>Summary</t>
  </si>
  <si>
    <t>Unique Sort Issues</t>
  </si>
  <si>
    <t xml:space="preserve">clarify whether leading/trailing white space should be removed from macro text </t>
  </si>
  <si>
    <t>n/a 30</t>
  </si>
  <si>
    <t>(8)      Regular expressions using .* (Slide 34 - like Verilog EMACS mode)</t>
  </si>
  <si>
    <t>n/a 32</t>
  </si>
  <si>
    <t>n/a 31</t>
  </si>
  <si>
    <t>Daniel Schostak</t>
  </si>
  <si>
    <t>Don Mills</t>
  </si>
  <si>
    <t>Gordon Vreugdenhil</t>
  </si>
  <si>
    <t xml:space="preserve">allow macro argument passing by name, like task/funcs </t>
  </si>
  <si>
    <t>Out-of-bounds array address</t>
  </si>
  <si>
    <t>Scott Little</t>
  </si>
  <si>
    <t>Shalom Bresticker</t>
  </si>
  <si>
    <t>Mantis ID</t>
  </si>
  <si>
    <t>define standard preprocessor</t>
  </si>
  <si>
    <t>Heath</t>
  </si>
  <si>
    <t>Cliff Cummings</t>
  </si>
  <si>
    <t>Average</t>
  </si>
  <si>
    <t xml:space="preserve">2-state wildcard for case-items (in case, casez, and casex) </t>
  </si>
  <si>
    <t>Clarified Macro Semantics</t>
  </si>
  <si>
    <t>n/a 10</t>
  </si>
  <si>
    <t>vector version of ?: operator</t>
  </si>
  <si>
    <t>1144/2680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</si>
</sst>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:IV2"/>
    </sheetView>
  </sheetViews>
  <sheetFormatPr defaultColWidth="17.140625" defaultRowHeight="12.75" customHeight="1"/>
  <cols>
    <col min="1" max="1" width="11.421875" style="0" customWidth="1"/>
    <col min="2" max="2" width="51.7109375" style="0" customWidth="1"/>
    <col min="3" max="17" width="17.140625" style="0" customWidth="1"/>
  </cols>
  <sheetData>
    <row r="1" spans="1:2" ht="12.75" customHeight="1">
      <c r="A1" s="1" t="s">
        <v>84</v>
      </c>
      <c r="B1" s="2" t="s">
        <v>70</v>
      </c>
    </row>
    <row r="2" spans="1:2" ht="12.75" customHeight="1">
      <c r="A2" s="1">
        <v>2684</v>
      </c>
      <c r="B2" s="2" t="s">
        <v>23</v>
      </c>
    </row>
    <row r="3" spans="1:2" ht="12.75" customHeight="1">
      <c r="A3" s="1">
        <v>696</v>
      </c>
      <c r="B3" s="2" t="s">
        <v>2</v>
      </c>
    </row>
    <row r="4" spans="1:2" ht="12.75" customHeight="1">
      <c r="A4" s="1">
        <v>1504</v>
      </c>
      <c r="B4" s="2" t="s">
        <v>61</v>
      </c>
    </row>
    <row r="5" spans="1:2" ht="12.75" customHeight="1">
      <c r="A5" s="1">
        <v>1566</v>
      </c>
      <c r="B5" s="2" t="s">
        <v>48</v>
      </c>
    </row>
    <row r="6" spans="1:2" ht="12.75" customHeight="1">
      <c r="A6" s="1">
        <v>1697</v>
      </c>
      <c r="B6" s="2" t="s">
        <v>6</v>
      </c>
    </row>
    <row r="7" spans="1:2" ht="12.75" customHeight="1">
      <c r="A7" s="1">
        <v>2310</v>
      </c>
      <c r="B7" s="2" t="s">
        <v>90</v>
      </c>
    </row>
    <row r="8" spans="1:2" ht="12.75" customHeight="1">
      <c r="A8" s="1">
        <v>1339</v>
      </c>
      <c r="B8" s="2" t="s">
        <v>72</v>
      </c>
    </row>
    <row r="9" spans="1:2" ht="12.75" customHeight="1">
      <c r="A9" s="1">
        <v>1537</v>
      </c>
      <c r="B9" s="2" t="s">
        <v>9</v>
      </c>
    </row>
    <row r="10" spans="1:2" ht="12.75" customHeight="1">
      <c r="A10" s="1">
        <v>1563</v>
      </c>
      <c r="B10" s="2" t="s">
        <v>80</v>
      </c>
    </row>
    <row r="11" spans="1:2" ht="12.75" customHeight="1">
      <c r="A11" s="1">
        <v>1202</v>
      </c>
      <c r="B11" s="2" t="s">
        <v>85</v>
      </c>
    </row>
    <row r="12" spans="1:2" ht="12.75" customHeight="1">
      <c r="A12" s="1">
        <v>99</v>
      </c>
      <c r="B12" s="2" t="s">
        <v>89</v>
      </c>
    </row>
    <row r="13" spans="1:2" ht="12.75" customHeight="1">
      <c r="A13" s="1" t="s">
        <v>29</v>
      </c>
      <c r="B13" s="2" t="s">
        <v>18</v>
      </c>
    </row>
    <row r="14" spans="1:2" ht="12.75" customHeight="1">
      <c r="A14" s="1" t="s">
        <v>25</v>
      </c>
      <c r="B14" s="2" t="s">
        <v>10</v>
      </c>
    </row>
    <row r="15" spans="1:2" ht="12.75" customHeight="1">
      <c r="A15" s="1" t="s">
        <v>28</v>
      </c>
      <c r="B15" s="2" t="s">
        <v>24</v>
      </c>
    </row>
    <row r="16" spans="1:2" ht="12.75" customHeight="1">
      <c r="A16" s="1" t="s">
        <v>34</v>
      </c>
      <c r="B16" s="2" t="s">
        <v>74</v>
      </c>
    </row>
    <row r="17" spans="1:2" ht="12.75" customHeight="1">
      <c r="A17" s="1" t="s">
        <v>45</v>
      </c>
      <c r="B17" s="2" t="s">
        <v>5</v>
      </c>
    </row>
    <row r="18" spans="1:2" ht="12.75" customHeight="1">
      <c r="A18" s="1" t="s">
        <v>43</v>
      </c>
      <c r="B18" s="2" t="s">
        <v>38</v>
      </c>
    </row>
    <row r="19" spans="1:2" ht="12.75" customHeight="1">
      <c r="A19" s="1">
        <v>3025</v>
      </c>
      <c r="B19" s="2" t="s">
        <v>21</v>
      </c>
    </row>
    <row r="20" spans="1:2" ht="12.75" customHeight="1">
      <c r="A20" s="1">
        <v>2114</v>
      </c>
      <c r="B20" s="2" t="s">
        <v>11</v>
      </c>
    </row>
    <row r="21" spans="1:2" ht="12.75" customHeight="1">
      <c r="A21" s="1">
        <v>1861</v>
      </c>
      <c r="B21" s="2" t="s">
        <v>54</v>
      </c>
    </row>
    <row r="22" spans="1:2" ht="12.75" customHeight="1">
      <c r="A22" s="1">
        <v>2273</v>
      </c>
      <c r="B22" s="2" t="s">
        <v>8</v>
      </c>
    </row>
    <row r="23" spans="1:2" ht="12.75" customHeight="1">
      <c r="A23" s="1">
        <v>2593</v>
      </c>
      <c r="B23" s="2" t="s">
        <v>22</v>
      </c>
    </row>
    <row r="24" spans="1:2" ht="12.75" customHeight="1">
      <c r="A24" s="1">
        <v>104</v>
      </c>
      <c r="B24" s="2" t="s">
        <v>0</v>
      </c>
    </row>
    <row r="25" spans="1:2" ht="12.75" customHeight="1">
      <c r="A25" s="1">
        <v>1156</v>
      </c>
      <c r="B25" s="2" t="s">
        <v>92</v>
      </c>
    </row>
    <row r="26" spans="1:2" ht="12.75" customHeight="1">
      <c r="A26" s="1">
        <v>2832</v>
      </c>
      <c r="B26" s="2" t="s">
        <v>47</v>
      </c>
    </row>
    <row r="27" spans="1:2" ht="12.75" customHeight="1">
      <c r="A27" s="4" t="s">
        <v>93</v>
      </c>
      <c r="B27" s="2" t="s">
        <v>81</v>
      </c>
    </row>
    <row r="28" spans="1:2" ht="12.75" customHeight="1">
      <c r="A28" s="1">
        <v>1067</v>
      </c>
      <c r="B28" s="2" t="s">
        <v>20</v>
      </c>
    </row>
    <row r="29" spans="1:2" ht="12.75" customHeight="1">
      <c r="A29" s="1">
        <v>1350</v>
      </c>
      <c r="B29" s="2" t="s">
        <v>33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1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7.140625" defaultRowHeight="12.75" customHeight="1"/>
  <cols>
    <col min="1" max="22" width="17.140625" style="0" customWidth="1"/>
  </cols>
  <sheetData>
    <row r="1" spans="2:22" ht="12.75" customHeight="1">
      <c r="B1" s="2" t="s">
        <v>60</v>
      </c>
      <c r="V1" s="3"/>
    </row>
    <row r="2" spans="1:22" ht="12.75" customHeight="1">
      <c r="A2" s="2" t="s">
        <v>84</v>
      </c>
      <c r="B2" s="2" t="s">
        <v>4</v>
      </c>
      <c r="C2" s="2" t="s">
        <v>58</v>
      </c>
      <c r="D2" s="2" t="s">
        <v>35</v>
      </c>
      <c r="E2" s="2" t="s">
        <v>57</v>
      </c>
      <c r="F2" s="2" t="s">
        <v>79</v>
      </c>
      <c r="G2" s="2" t="s">
        <v>37</v>
      </c>
      <c r="H2" s="2" t="s">
        <v>36</v>
      </c>
      <c r="I2" s="2" t="s">
        <v>3</v>
      </c>
      <c r="J2" s="2" t="s">
        <v>87</v>
      </c>
      <c r="K2" s="2" t="s">
        <v>83</v>
      </c>
      <c r="L2" s="2" t="s">
        <v>78</v>
      </c>
      <c r="M2" s="2" t="s">
        <v>50</v>
      </c>
      <c r="N2" s="2" t="s">
        <v>1</v>
      </c>
      <c r="O2" s="2" t="s">
        <v>82</v>
      </c>
      <c r="P2" s="2" t="s">
        <v>77</v>
      </c>
      <c r="Q2" s="2" t="s">
        <v>59</v>
      </c>
      <c r="R2" s="2" t="s">
        <v>19</v>
      </c>
      <c r="S2" s="2" t="s">
        <v>53</v>
      </c>
      <c r="T2" s="2" t="s">
        <v>40</v>
      </c>
      <c r="U2" s="2" t="s">
        <v>39</v>
      </c>
      <c r="V2" s="3" t="s">
        <v>88</v>
      </c>
    </row>
    <row r="3" spans="1:22" ht="12.75" customHeight="1">
      <c r="A3" s="2" t="e">
        <f>'All Requested Items'!#REF!</f>
        <v>#REF!</v>
      </c>
      <c r="B3" s="2">
        <v>2</v>
      </c>
      <c r="I3" s="2">
        <v>2</v>
      </c>
      <c r="N3" s="2">
        <v>7</v>
      </c>
      <c r="T3" s="2">
        <f aca="true" t="shared" si="0" ref="T3:T34">SUM(B3:S3)</f>
        <v>11</v>
      </c>
      <c r="U3" s="2">
        <f aca="true" t="shared" si="1" ref="U3:U34">COUNT(B3:S3)</f>
        <v>3</v>
      </c>
      <c r="V3" s="3">
        <f aca="true" t="shared" si="2" ref="V3:V34">IF((U3&gt;0),AVERAGE(B3:S3),0)</f>
        <v>3.6666666666666665</v>
      </c>
    </row>
    <row r="4" spans="1:22" ht="12.75" customHeight="1">
      <c r="A4" s="2">
        <f>'All Requested Items'!A3</f>
        <v>696</v>
      </c>
      <c r="B4" s="2">
        <v>1</v>
      </c>
      <c r="F4" s="2">
        <v>23</v>
      </c>
      <c r="H4" s="2">
        <v>3</v>
      </c>
      <c r="I4" s="2">
        <v>1</v>
      </c>
      <c r="L4" s="2">
        <v>6</v>
      </c>
      <c r="N4" s="2">
        <v>8</v>
      </c>
      <c r="T4" s="2">
        <f t="shared" si="0"/>
        <v>42</v>
      </c>
      <c r="U4" s="2">
        <f t="shared" si="1"/>
        <v>6</v>
      </c>
      <c r="V4" s="3">
        <f t="shared" si="2"/>
        <v>7</v>
      </c>
    </row>
    <row r="5" spans="1:22" ht="12.75" customHeight="1">
      <c r="A5" s="2" t="e">
        <f>'All Requested Items'!#REF!</f>
        <v>#REF!</v>
      </c>
      <c r="F5" s="2">
        <v>21</v>
      </c>
      <c r="N5" s="2">
        <v>25</v>
      </c>
      <c r="T5" s="2">
        <f t="shared" si="0"/>
        <v>46</v>
      </c>
      <c r="U5" s="2">
        <f t="shared" si="1"/>
        <v>2</v>
      </c>
      <c r="V5" s="3">
        <f t="shared" si="2"/>
        <v>23</v>
      </c>
    </row>
    <row r="6" spans="1:22" ht="12.75" customHeight="1">
      <c r="A6" s="2" t="e">
        <f>'All Requested Items'!#REF!</f>
        <v>#REF!</v>
      </c>
      <c r="B6" s="2">
        <v>5</v>
      </c>
      <c r="C6" s="2">
        <v>1</v>
      </c>
      <c r="H6" s="2">
        <v>13</v>
      </c>
      <c r="I6" s="2">
        <v>5</v>
      </c>
      <c r="L6" s="2" t="s">
        <v>7</v>
      </c>
      <c r="T6" s="2">
        <f t="shared" si="0"/>
        <v>24</v>
      </c>
      <c r="U6" s="2">
        <f t="shared" si="1"/>
        <v>4</v>
      </c>
      <c r="V6" s="3">
        <f t="shared" si="2"/>
        <v>6</v>
      </c>
    </row>
    <row r="7" spans="1:22" ht="12.75" customHeight="1">
      <c r="A7" s="2" t="str">
        <f>'All Requested Items'!A27</f>
        <v>1144/2680</v>
      </c>
      <c r="B7" s="2">
        <v>8</v>
      </c>
      <c r="H7" s="2">
        <v>14</v>
      </c>
      <c r="I7" s="2">
        <v>7</v>
      </c>
      <c r="N7" s="2">
        <v>11</v>
      </c>
      <c r="T7" s="2">
        <f t="shared" si="0"/>
        <v>40</v>
      </c>
      <c r="U7" s="2">
        <f t="shared" si="1"/>
        <v>4</v>
      </c>
      <c r="V7" s="3">
        <f t="shared" si="2"/>
        <v>10</v>
      </c>
    </row>
    <row r="8" spans="1:22" ht="12.75" customHeight="1">
      <c r="A8" s="2" t="e">
        <f>'All Requested Items'!#REF!</f>
        <v>#REF!</v>
      </c>
      <c r="F8" s="2">
        <v>12</v>
      </c>
      <c r="H8" s="2">
        <v>10</v>
      </c>
      <c r="L8" s="2" t="s">
        <v>7</v>
      </c>
      <c r="N8" s="2">
        <v>19</v>
      </c>
      <c r="T8" s="2">
        <f t="shared" si="0"/>
        <v>41</v>
      </c>
      <c r="U8" s="2">
        <f t="shared" si="1"/>
        <v>3</v>
      </c>
      <c r="V8" s="3">
        <f t="shared" si="2"/>
        <v>13.666666666666666</v>
      </c>
    </row>
    <row r="9" spans="1:22" ht="12.75" customHeight="1">
      <c r="A9" s="2" t="e">
        <f>'All Requested Items'!#REF!</f>
        <v>#REF!</v>
      </c>
      <c r="F9" s="2">
        <v>13</v>
      </c>
      <c r="H9" s="2">
        <v>11</v>
      </c>
      <c r="N9" s="2">
        <v>21</v>
      </c>
      <c r="T9" s="2">
        <f t="shared" si="0"/>
        <v>45</v>
      </c>
      <c r="U9" s="2">
        <f t="shared" si="1"/>
        <v>3</v>
      </c>
      <c r="V9" s="3">
        <f t="shared" si="2"/>
        <v>15</v>
      </c>
    </row>
    <row r="10" spans="1:22" ht="12.75" customHeight="1">
      <c r="A10" s="2" t="e">
        <f>'All Requested Items'!#REF!</f>
        <v>#REF!</v>
      </c>
      <c r="F10" s="2">
        <v>14</v>
      </c>
      <c r="L10" s="2" t="s">
        <v>7</v>
      </c>
      <c r="N10" s="2">
        <v>16</v>
      </c>
      <c r="T10" s="2">
        <f t="shared" si="0"/>
        <v>30</v>
      </c>
      <c r="U10" s="2">
        <f t="shared" si="1"/>
        <v>2</v>
      </c>
      <c r="V10" s="3">
        <f t="shared" si="2"/>
        <v>15</v>
      </c>
    </row>
    <row r="11" spans="1:22" ht="12.75" customHeight="1">
      <c r="A11" s="2" t="e">
        <f>'All Requested Items'!#REF!</f>
        <v>#REF!</v>
      </c>
      <c r="F11" s="2">
        <v>20</v>
      </c>
      <c r="L11" s="2">
        <v>25</v>
      </c>
      <c r="T11" s="2">
        <f t="shared" si="0"/>
        <v>45</v>
      </c>
      <c r="U11" s="2">
        <f t="shared" si="1"/>
        <v>2</v>
      </c>
      <c r="V11" s="3">
        <f t="shared" si="2"/>
        <v>22.5</v>
      </c>
    </row>
    <row r="12" spans="1:22" ht="12.75" customHeight="1">
      <c r="A12" s="2" t="e">
        <f>'All Requested Items'!#REF!</f>
        <v>#REF!</v>
      </c>
      <c r="F12" s="2">
        <v>22</v>
      </c>
      <c r="L12" s="2">
        <v>24</v>
      </c>
      <c r="N12" s="2">
        <v>20</v>
      </c>
      <c r="T12" s="2">
        <f t="shared" si="0"/>
        <v>66</v>
      </c>
      <c r="U12" s="2">
        <f t="shared" si="1"/>
        <v>3</v>
      </c>
      <c r="V12" s="3">
        <f t="shared" si="2"/>
        <v>22</v>
      </c>
    </row>
    <row r="13" spans="1:22" ht="12.75" customHeight="1">
      <c r="A13" s="2" t="e">
        <f>'All Requested Items'!#REF!</f>
        <v>#REF!</v>
      </c>
      <c r="F13" s="2">
        <v>11</v>
      </c>
      <c r="N13" s="2">
        <v>21</v>
      </c>
      <c r="T13" s="2">
        <f t="shared" si="0"/>
        <v>32</v>
      </c>
      <c r="U13" s="2">
        <f t="shared" si="1"/>
        <v>2</v>
      </c>
      <c r="V13" s="3">
        <f t="shared" si="2"/>
        <v>16</v>
      </c>
    </row>
    <row r="14" spans="1:22" ht="12.75" customHeight="1">
      <c r="A14" s="2">
        <f>'All Requested Items'!A5</f>
        <v>1566</v>
      </c>
      <c r="B14" s="2">
        <v>6</v>
      </c>
      <c r="H14" s="2">
        <v>15</v>
      </c>
      <c r="I14" s="2">
        <v>6</v>
      </c>
      <c r="L14" s="2">
        <v>7</v>
      </c>
      <c r="N14" s="2">
        <v>9</v>
      </c>
      <c r="T14" s="2">
        <f t="shared" si="0"/>
        <v>43</v>
      </c>
      <c r="U14" s="2">
        <f t="shared" si="1"/>
        <v>5</v>
      </c>
      <c r="V14" s="3">
        <f t="shared" si="2"/>
        <v>8.6</v>
      </c>
    </row>
    <row r="15" spans="1:22" ht="12.75" customHeight="1">
      <c r="A15" s="2">
        <f>'All Requested Items'!A6</f>
        <v>1697</v>
      </c>
      <c r="B15" s="2">
        <v>3</v>
      </c>
      <c r="I15" s="2">
        <v>4</v>
      </c>
      <c r="T15" s="2">
        <f t="shared" si="0"/>
        <v>7</v>
      </c>
      <c r="U15" s="2">
        <f t="shared" si="1"/>
        <v>2</v>
      </c>
      <c r="V15" s="3">
        <f t="shared" si="2"/>
        <v>3.5</v>
      </c>
    </row>
    <row r="16" spans="1:22" ht="12.75" customHeight="1">
      <c r="A16" s="2" t="e">
        <f>'All Requested Items'!#REF!</f>
        <v>#REF!</v>
      </c>
      <c r="F16" s="2">
        <v>10</v>
      </c>
      <c r="T16" s="2">
        <f t="shared" si="0"/>
        <v>10</v>
      </c>
      <c r="U16" s="2">
        <f t="shared" si="1"/>
        <v>1</v>
      </c>
      <c r="V16" s="3">
        <f t="shared" si="2"/>
        <v>10</v>
      </c>
    </row>
    <row r="17" spans="1:22" ht="12.75" customHeight="1">
      <c r="A17" s="2" t="e">
        <f>'All Requested Items'!#REF!</f>
        <v>#REF!</v>
      </c>
      <c r="F17" s="2">
        <v>18</v>
      </c>
      <c r="N17" s="2">
        <v>24</v>
      </c>
      <c r="T17" s="2">
        <f t="shared" si="0"/>
        <v>42</v>
      </c>
      <c r="U17" s="2">
        <f t="shared" si="1"/>
        <v>2</v>
      </c>
      <c r="V17" s="3">
        <f t="shared" si="2"/>
        <v>21</v>
      </c>
    </row>
    <row r="18" spans="1:22" ht="12.75" customHeight="1">
      <c r="A18" s="2" t="e">
        <f>'All Requested Items'!#REF!</f>
        <v>#REF!</v>
      </c>
      <c r="F18" s="2">
        <v>19</v>
      </c>
      <c r="T18" s="2">
        <f t="shared" si="0"/>
        <v>19</v>
      </c>
      <c r="U18" s="2">
        <f t="shared" si="1"/>
        <v>1</v>
      </c>
      <c r="V18" s="3">
        <f t="shared" si="2"/>
        <v>19</v>
      </c>
    </row>
    <row r="19" spans="1:22" ht="12.75" customHeight="1">
      <c r="A19" s="2" t="e">
        <f>'All Requested Items'!#REF!</f>
        <v>#REF!</v>
      </c>
      <c r="F19" s="2">
        <v>15</v>
      </c>
      <c r="N19" s="2">
        <v>17</v>
      </c>
      <c r="T19" s="2">
        <f t="shared" si="0"/>
        <v>32</v>
      </c>
      <c r="U19" s="2">
        <f t="shared" si="1"/>
        <v>2</v>
      </c>
      <c r="V19" s="3">
        <f t="shared" si="2"/>
        <v>16</v>
      </c>
    </row>
    <row r="20" spans="1:22" ht="12.75" customHeight="1">
      <c r="A20" s="2" t="e">
        <f>'All Requested Items'!#REF!</f>
        <v>#REF!</v>
      </c>
      <c r="F20" s="2">
        <v>24</v>
      </c>
      <c r="L20" s="2">
        <v>8</v>
      </c>
      <c r="T20" s="2">
        <f t="shared" si="0"/>
        <v>32</v>
      </c>
      <c r="U20" s="2">
        <f t="shared" si="1"/>
        <v>2</v>
      </c>
      <c r="V20" s="3">
        <f t="shared" si="2"/>
        <v>16</v>
      </c>
    </row>
    <row r="21" spans="1:22" ht="12.75" customHeight="1">
      <c r="A21" s="2" t="e">
        <f>'All Requested Items'!#REF!</f>
        <v>#REF!</v>
      </c>
      <c r="B21" s="2">
        <v>4</v>
      </c>
      <c r="C21" s="2">
        <v>2</v>
      </c>
      <c r="F21" s="2">
        <v>3</v>
      </c>
      <c r="I21" s="2">
        <v>3</v>
      </c>
      <c r="T21" s="2">
        <f t="shared" si="0"/>
        <v>12</v>
      </c>
      <c r="U21" s="2">
        <f t="shared" si="1"/>
        <v>4</v>
      </c>
      <c r="V21" s="3">
        <f t="shared" si="2"/>
        <v>3</v>
      </c>
    </row>
    <row r="22" spans="1:22" ht="12.75" customHeight="1">
      <c r="A22" s="2">
        <f>'All Requested Items'!A7</f>
        <v>2310</v>
      </c>
      <c r="T22" s="2">
        <f t="shared" si="0"/>
        <v>0</v>
      </c>
      <c r="U22" s="2">
        <f t="shared" si="1"/>
        <v>0</v>
      </c>
      <c r="V22" s="3">
        <f t="shared" si="2"/>
        <v>0</v>
      </c>
    </row>
    <row r="23" spans="1:22" ht="12.75" customHeight="1">
      <c r="A23" s="2" t="e">
        <f>'All Requested Items'!#REF!</f>
        <v>#REF!</v>
      </c>
      <c r="T23" s="2">
        <f t="shared" si="0"/>
        <v>0</v>
      </c>
      <c r="U23" s="2">
        <f t="shared" si="1"/>
        <v>0</v>
      </c>
      <c r="V23" s="3">
        <f t="shared" si="2"/>
        <v>0</v>
      </c>
    </row>
    <row r="24" spans="1:22" ht="12.75" customHeight="1">
      <c r="A24" s="2" t="e">
        <f>'All Requested Items'!#REF!</f>
        <v>#REF!</v>
      </c>
      <c r="F24" s="2">
        <v>16</v>
      </c>
      <c r="L24" s="2" t="s">
        <v>7</v>
      </c>
      <c r="N24" s="2">
        <v>18</v>
      </c>
      <c r="T24" s="2">
        <f t="shared" si="0"/>
        <v>34</v>
      </c>
      <c r="U24" s="2">
        <f t="shared" si="1"/>
        <v>2</v>
      </c>
      <c r="V24" s="3">
        <f t="shared" si="2"/>
        <v>17</v>
      </c>
    </row>
    <row r="25" spans="1:22" ht="12.75" customHeight="1">
      <c r="A25" s="2" t="e">
        <f>'All Requested Items'!#REF!</f>
        <v>#REF!</v>
      </c>
      <c r="F25" s="2">
        <v>9</v>
      </c>
      <c r="H25" s="2">
        <v>22</v>
      </c>
      <c r="L25" s="2">
        <v>9</v>
      </c>
      <c r="N25" s="2">
        <v>23</v>
      </c>
      <c r="T25" s="2">
        <f t="shared" si="0"/>
        <v>63</v>
      </c>
      <c r="U25" s="2">
        <f t="shared" si="1"/>
        <v>4</v>
      </c>
      <c r="V25" s="3">
        <f t="shared" si="2"/>
        <v>15.75</v>
      </c>
    </row>
    <row r="26" spans="1:22" ht="12.75" customHeight="1">
      <c r="A26" s="2" t="e">
        <f>'All Requested Items'!#REF!</f>
        <v>#REF!</v>
      </c>
      <c r="H26" s="2">
        <v>24</v>
      </c>
      <c r="L26" s="2">
        <v>10</v>
      </c>
      <c r="T26" s="2">
        <f t="shared" si="0"/>
        <v>34</v>
      </c>
      <c r="U26" s="2">
        <f t="shared" si="1"/>
        <v>2</v>
      </c>
      <c r="V26" s="3">
        <f t="shared" si="2"/>
        <v>17</v>
      </c>
    </row>
    <row r="27" spans="1:22" ht="12.75" customHeight="1">
      <c r="A27" s="2" t="e">
        <f>'All Requested Items'!#REF!</f>
        <v>#REF!</v>
      </c>
      <c r="B27" s="2">
        <v>9</v>
      </c>
      <c r="I27" s="2">
        <v>8</v>
      </c>
      <c r="N27" s="2">
        <v>12</v>
      </c>
      <c r="T27" s="2">
        <f t="shared" si="0"/>
        <v>29</v>
      </c>
      <c r="U27" s="2">
        <f t="shared" si="1"/>
        <v>3</v>
      </c>
      <c r="V27" s="3">
        <f t="shared" si="2"/>
        <v>9.666666666666666</v>
      </c>
    </row>
    <row r="28" spans="1:22" ht="12.75" customHeight="1">
      <c r="A28" s="2">
        <f>'All Requested Items'!A2</f>
        <v>2684</v>
      </c>
      <c r="B28" s="2">
        <v>7</v>
      </c>
      <c r="H28" s="2">
        <v>19</v>
      </c>
      <c r="I28" s="2">
        <v>12</v>
      </c>
      <c r="N28" s="2">
        <v>10</v>
      </c>
      <c r="T28" s="2">
        <f t="shared" si="0"/>
        <v>48</v>
      </c>
      <c r="U28" s="2">
        <f t="shared" si="1"/>
        <v>4</v>
      </c>
      <c r="V28" s="3">
        <f t="shared" si="2"/>
        <v>12</v>
      </c>
    </row>
    <row r="29" spans="1:22" ht="12.75" customHeight="1">
      <c r="A29" s="2" t="e">
        <f>'All Requested Items'!#REF!</f>
        <v>#REF!</v>
      </c>
      <c r="F29" s="2">
        <v>25</v>
      </c>
      <c r="N29" s="2">
        <v>22</v>
      </c>
      <c r="T29" s="2">
        <f t="shared" si="0"/>
        <v>47</v>
      </c>
      <c r="U29" s="2">
        <f t="shared" si="1"/>
        <v>2</v>
      </c>
      <c r="V29" s="3">
        <f t="shared" si="2"/>
        <v>23.5</v>
      </c>
    </row>
    <row r="30" spans="1:22" ht="12.75" customHeight="1">
      <c r="A30" s="2" t="str">
        <f>'All Requested Items'!A13</f>
        <v>n/a 1</v>
      </c>
      <c r="H30" s="2">
        <v>20</v>
      </c>
      <c r="L30" s="2">
        <v>1</v>
      </c>
      <c r="T30" s="2">
        <f t="shared" si="0"/>
        <v>21</v>
      </c>
      <c r="U30" s="2">
        <f t="shared" si="1"/>
        <v>2</v>
      </c>
      <c r="V30" s="3">
        <f t="shared" si="2"/>
        <v>10.5</v>
      </c>
    </row>
    <row r="31" spans="1:22" ht="12.75" customHeight="1">
      <c r="A31" s="2" t="e">
        <f>'All Requested Items'!#REF!</f>
        <v>#REF!</v>
      </c>
      <c r="H31" s="2">
        <v>21</v>
      </c>
      <c r="L31" s="2">
        <v>11</v>
      </c>
      <c r="N31" s="2">
        <v>14</v>
      </c>
      <c r="T31" s="2">
        <f t="shared" si="0"/>
        <v>46</v>
      </c>
      <c r="U31" s="2">
        <f t="shared" si="1"/>
        <v>3</v>
      </c>
      <c r="V31" s="3">
        <f t="shared" si="2"/>
        <v>15.333333333333334</v>
      </c>
    </row>
    <row r="32" spans="1:22" ht="12.75" customHeight="1">
      <c r="A32" s="2" t="e">
        <f>'All Requested Items'!#REF!</f>
        <v>#REF!</v>
      </c>
      <c r="T32" s="2">
        <f t="shared" si="0"/>
        <v>0</v>
      </c>
      <c r="U32" s="2">
        <f t="shared" si="1"/>
        <v>0</v>
      </c>
      <c r="V32" s="3">
        <f t="shared" si="2"/>
        <v>0</v>
      </c>
    </row>
    <row r="33" spans="1:22" ht="12.75" customHeight="1">
      <c r="A33" s="2" t="e">
        <f>'All Requested Items'!#REF!</f>
        <v>#REF!</v>
      </c>
      <c r="H33" s="2">
        <v>23</v>
      </c>
      <c r="L33" s="2">
        <v>12</v>
      </c>
      <c r="T33" s="2">
        <f t="shared" si="0"/>
        <v>35</v>
      </c>
      <c r="U33" s="2">
        <f t="shared" si="1"/>
        <v>2</v>
      </c>
      <c r="V33" s="3">
        <f t="shared" si="2"/>
        <v>17.5</v>
      </c>
    </row>
    <row r="34" spans="1:22" ht="12.75" customHeight="1">
      <c r="A34" s="2" t="str">
        <f>'All Requested Items'!A14</f>
        <v>n/a 5</v>
      </c>
      <c r="N34" s="2">
        <v>15</v>
      </c>
      <c r="T34" s="2">
        <f t="shared" si="0"/>
        <v>15</v>
      </c>
      <c r="U34" s="2">
        <f t="shared" si="1"/>
        <v>1</v>
      </c>
      <c r="V34" s="3">
        <f t="shared" si="2"/>
        <v>15</v>
      </c>
    </row>
    <row r="35" spans="1:22" ht="12.75" customHeight="1">
      <c r="A35" s="2" t="str">
        <f>'All Requested Items'!A15</f>
        <v>n/a 6</v>
      </c>
      <c r="H35" s="2">
        <v>24</v>
      </c>
      <c r="L35" s="2">
        <v>13</v>
      </c>
      <c r="T35" s="2">
        <f aca="true" t="shared" si="3" ref="T35:T66">SUM(B35:S35)</f>
        <v>37</v>
      </c>
      <c r="U35" s="2">
        <f aca="true" t="shared" si="4" ref="U35:U66">COUNT(B35:S35)</f>
        <v>2</v>
      </c>
      <c r="V35" s="3">
        <f aca="true" t="shared" si="5" ref="V35:V66">IF((U35&gt;0),AVERAGE(B35:S35),0)</f>
        <v>18.5</v>
      </c>
    </row>
    <row r="36" spans="1:22" ht="12.75" customHeight="1">
      <c r="A36" s="2" t="e">
        <f>'All Requested Items'!#REF!</f>
        <v>#REF!</v>
      </c>
      <c r="H36" s="2">
        <v>8</v>
      </c>
      <c r="T36" s="2">
        <f t="shared" si="3"/>
        <v>8</v>
      </c>
      <c r="U36" s="2">
        <f t="shared" si="4"/>
        <v>1</v>
      </c>
      <c r="V36" s="3">
        <f t="shared" si="5"/>
        <v>8</v>
      </c>
    </row>
    <row r="37" spans="1:22" ht="12.75" customHeight="1">
      <c r="A37" s="2" t="str">
        <f>'All Requested Items'!A16</f>
        <v>n/a 8</v>
      </c>
      <c r="H37" s="2">
        <v>22</v>
      </c>
      <c r="L37" s="2">
        <v>2</v>
      </c>
      <c r="T37" s="2">
        <f t="shared" si="3"/>
        <v>24</v>
      </c>
      <c r="U37" s="2">
        <f t="shared" si="4"/>
        <v>2</v>
      </c>
      <c r="V37" s="3">
        <f t="shared" si="5"/>
        <v>12</v>
      </c>
    </row>
    <row r="38" spans="1:22" ht="12.75" customHeight="1">
      <c r="A38" s="2" t="e">
        <f>'All Requested Items'!#REF!</f>
        <v>#REF!</v>
      </c>
      <c r="T38" s="2">
        <f t="shared" si="3"/>
        <v>0</v>
      </c>
      <c r="U38" s="2">
        <f t="shared" si="4"/>
        <v>0</v>
      </c>
      <c r="V38" s="3">
        <f t="shared" si="5"/>
        <v>0</v>
      </c>
    </row>
    <row r="39" spans="1:22" ht="12.75" customHeight="1">
      <c r="A39" s="2" t="e">
        <f>'All Requested Items'!#REF!</f>
        <v>#REF!</v>
      </c>
      <c r="H39" s="2">
        <v>14</v>
      </c>
      <c r="L39" s="2">
        <v>3</v>
      </c>
      <c r="T39" s="2">
        <f t="shared" si="3"/>
        <v>17</v>
      </c>
      <c r="U39" s="2">
        <f t="shared" si="4"/>
        <v>2</v>
      </c>
      <c r="V39" s="3">
        <f t="shared" si="5"/>
        <v>8.5</v>
      </c>
    </row>
    <row r="40" spans="1:22" ht="12.75" customHeight="1">
      <c r="A40" s="2" t="e">
        <f>'All Requested Items'!#REF!</f>
        <v>#REF!</v>
      </c>
      <c r="L40" s="2" t="s">
        <v>7</v>
      </c>
      <c r="T40" s="2">
        <f t="shared" si="3"/>
        <v>0</v>
      </c>
      <c r="U40" s="2">
        <f t="shared" si="4"/>
        <v>0</v>
      </c>
      <c r="V40" s="3">
        <f t="shared" si="5"/>
        <v>0</v>
      </c>
    </row>
    <row r="41" spans="1:22" ht="12.75" customHeight="1">
      <c r="A41" s="2" t="str">
        <f>'All Requested Items'!A17</f>
        <v>n/a 12</v>
      </c>
      <c r="L41" s="2">
        <v>4</v>
      </c>
      <c r="T41" s="2">
        <f t="shared" si="3"/>
        <v>4</v>
      </c>
      <c r="U41" s="2">
        <f t="shared" si="4"/>
        <v>1</v>
      </c>
      <c r="V41" s="3">
        <f t="shared" si="5"/>
        <v>4</v>
      </c>
    </row>
    <row r="42" spans="1:22" ht="12.75" customHeight="1">
      <c r="A42" s="2" t="e">
        <f>'All Requested Items'!#REF!</f>
        <v>#REF!</v>
      </c>
      <c r="H42" s="2">
        <v>25</v>
      </c>
      <c r="T42" s="2">
        <f t="shared" si="3"/>
        <v>25</v>
      </c>
      <c r="U42" s="2">
        <f t="shared" si="4"/>
        <v>1</v>
      </c>
      <c r="V42" s="3">
        <f t="shared" si="5"/>
        <v>25</v>
      </c>
    </row>
    <row r="43" spans="1:22" ht="12.75" customHeight="1">
      <c r="A43" s="2" t="str">
        <f>'All Requested Items'!A18</f>
        <v>n/a 14</v>
      </c>
      <c r="L43" s="2" t="s">
        <v>7</v>
      </c>
      <c r="T43" s="2">
        <f t="shared" si="3"/>
        <v>0</v>
      </c>
      <c r="U43" s="2">
        <f t="shared" si="4"/>
        <v>0</v>
      </c>
      <c r="V43" s="3">
        <f t="shared" si="5"/>
        <v>0</v>
      </c>
    </row>
    <row r="44" spans="1:22" ht="12.75" customHeight="1">
      <c r="A44" s="2" t="e">
        <f>'All Requested Items'!#REF!</f>
        <v>#REF!</v>
      </c>
      <c r="H44" s="2">
        <v>1</v>
      </c>
      <c r="I44" s="2">
        <v>10</v>
      </c>
      <c r="T44" s="2">
        <f t="shared" si="3"/>
        <v>11</v>
      </c>
      <c r="U44" s="2">
        <f t="shared" si="4"/>
        <v>2</v>
      </c>
      <c r="V44" s="3">
        <f t="shared" si="5"/>
        <v>5.5</v>
      </c>
    </row>
    <row r="45" spans="1:22" ht="12.75" customHeight="1">
      <c r="A45" s="2" t="e">
        <f>'All Requested Items'!#REF!</f>
        <v>#REF!</v>
      </c>
      <c r="I45" s="2">
        <v>9</v>
      </c>
      <c r="L45" s="2" t="s">
        <v>7</v>
      </c>
      <c r="T45" s="2">
        <f t="shared" si="3"/>
        <v>9</v>
      </c>
      <c r="U45" s="2">
        <f t="shared" si="4"/>
        <v>1</v>
      </c>
      <c r="V45" s="3">
        <f t="shared" si="5"/>
        <v>9</v>
      </c>
    </row>
    <row r="46" spans="1:22" ht="12.75" customHeight="1">
      <c r="A46" s="2" t="e">
        <f>'All Requested Items'!#REF!</f>
        <v>#REF!</v>
      </c>
      <c r="B46" s="2">
        <v>11</v>
      </c>
      <c r="L46" s="2">
        <v>5</v>
      </c>
      <c r="T46" s="2">
        <f t="shared" si="3"/>
        <v>16</v>
      </c>
      <c r="U46" s="2">
        <f t="shared" si="4"/>
        <v>2</v>
      </c>
      <c r="V46" s="3">
        <f t="shared" si="5"/>
        <v>8</v>
      </c>
    </row>
    <row r="47" spans="1:22" ht="12.75" customHeight="1">
      <c r="A47" s="2" t="e">
        <f>'All Requested Items'!#REF!</f>
        <v>#REF!</v>
      </c>
      <c r="B47" s="2">
        <v>10</v>
      </c>
      <c r="L47" s="2" t="s">
        <v>7</v>
      </c>
      <c r="T47" s="2">
        <f t="shared" si="3"/>
        <v>10</v>
      </c>
      <c r="U47" s="2">
        <f t="shared" si="4"/>
        <v>1</v>
      </c>
      <c r="V47" s="3">
        <f t="shared" si="5"/>
        <v>10</v>
      </c>
    </row>
    <row r="48" spans="1:22" ht="12.75" customHeight="1">
      <c r="A48" s="2" t="e">
        <f>'All Requested Items'!#REF!</f>
        <v>#REF!</v>
      </c>
      <c r="H48" s="2">
        <v>2</v>
      </c>
      <c r="T48" s="2">
        <f t="shared" si="3"/>
        <v>2</v>
      </c>
      <c r="U48" s="2">
        <f t="shared" si="4"/>
        <v>1</v>
      </c>
      <c r="V48" s="3">
        <f t="shared" si="5"/>
        <v>2</v>
      </c>
    </row>
    <row r="49" spans="1:22" ht="12.75" customHeight="1">
      <c r="A49" s="2" t="e">
        <f>'All Requested Items'!#REF!</f>
        <v>#REF!</v>
      </c>
      <c r="T49" s="2">
        <f t="shared" si="3"/>
        <v>0</v>
      </c>
      <c r="U49" s="2">
        <f t="shared" si="4"/>
        <v>0</v>
      </c>
      <c r="V49" s="3">
        <f t="shared" si="5"/>
        <v>0</v>
      </c>
    </row>
    <row r="50" spans="1:22" ht="12.75" customHeight="1">
      <c r="A50" s="2" t="e">
        <f>'All Requested Items'!#REF!</f>
        <v>#REF!</v>
      </c>
      <c r="T50" s="2">
        <f t="shared" si="3"/>
        <v>0</v>
      </c>
      <c r="U50" s="2">
        <f t="shared" si="4"/>
        <v>0</v>
      </c>
      <c r="V50" s="3">
        <f t="shared" si="5"/>
        <v>0</v>
      </c>
    </row>
    <row r="51" spans="1:22" ht="12.75" customHeight="1">
      <c r="A51" s="2" t="e">
        <f>'All Requested Items'!#REF!</f>
        <v>#REF!</v>
      </c>
      <c r="L51" s="2">
        <v>14</v>
      </c>
      <c r="T51" s="2">
        <f t="shared" si="3"/>
        <v>14</v>
      </c>
      <c r="U51" s="2">
        <f t="shared" si="4"/>
        <v>1</v>
      </c>
      <c r="V51" s="3">
        <f t="shared" si="5"/>
        <v>14</v>
      </c>
    </row>
    <row r="52" spans="1:22" ht="12.75" customHeight="1">
      <c r="A52" s="2" t="e">
        <f>'All Requested Items'!#REF!</f>
        <v>#REF!</v>
      </c>
      <c r="L52" s="2">
        <v>15</v>
      </c>
      <c r="T52" s="2">
        <f t="shared" si="3"/>
        <v>15</v>
      </c>
      <c r="U52" s="2">
        <f t="shared" si="4"/>
        <v>1</v>
      </c>
      <c r="V52" s="3">
        <f t="shared" si="5"/>
        <v>15</v>
      </c>
    </row>
    <row r="53" spans="1:22" ht="12.75" customHeight="1">
      <c r="A53" s="2" t="e">
        <f>'All Requested Items'!#REF!</f>
        <v>#REF!</v>
      </c>
      <c r="L53" s="2" t="s">
        <v>7</v>
      </c>
      <c r="T53" s="2">
        <f t="shared" si="3"/>
        <v>0</v>
      </c>
      <c r="U53" s="2">
        <f t="shared" si="4"/>
        <v>0</v>
      </c>
      <c r="V53" s="3">
        <f t="shared" si="5"/>
        <v>0</v>
      </c>
    </row>
    <row r="54" spans="1:22" ht="12.75" customHeight="1">
      <c r="A54" s="2" t="e">
        <f>'All Requested Items'!#REF!</f>
        <v>#REF!</v>
      </c>
      <c r="L54" s="2">
        <v>16</v>
      </c>
      <c r="T54" s="2">
        <f t="shared" si="3"/>
        <v>16</v>
      </c>
      <c r="U54" s="2">
        <f t="shared" si="4"/>
        <v>1</v>
      </c>
      <c r="V54" s="3">
        <f t="shared" si="5"/>
        <v>16</v>
      </c>
    </row>
    <row r="55" spans="1:22" ht="12.75" customHeight="1">
      <c r="A55" s="2" t="e">
        <f>'All Requested Items'!#REF!</f>
        <v>#REF!</v>
      </c>
      <c r="F55" s="2">
        <v>17</v>
      </c>
      <c r="T55" s="2">
        <f t="shared" si="3"/>
        <v>17</v>
      </c>
      <c r="U55" s="2">
        <f t="shared" si="4"/>
        <v>1</v>
      </c>
      <c r="V55" s="3">
        <f t="shared" si="5"/>
        <v>17</v>
      </c>
    </row>
    <row r="56" spans="1:22" ht="12.75" customHeight="1">
      <c r="A56" s="2" t="e">
        <f>'All Requested Items'!#REF!</f>
        <v>#REF!</v>
      </c>
      <c r="L56" s="2">
        <v>17</v>
      </c>
      <c r="T56" s="2">
        <f t="shared" si="3"/>
        <v>17</v>
      </c>
      <c r="U56" s="2">
        <f t="shared" si="4"/>
        <v>1</v>
      </c>
      <c r="V56" s="3">
        <f t="shared" si="5"/>
        <v>17</v>
      </c>
    </row>
    <row r="57" spans="1:22" ht="12.75" customHeight="1">
      <c r="A57" s="2">
        <f>'All Requested Items'!A28</f>
        <v>1067</v>
      </c>
      <c r="B57" s="2">
        <v>12</v>
      </c>
      <c r="I57" s="2">
        <v>22</v>
      </c>
      <c r="L57" s="2" t="s">
        <v>7</v>
      </c>
      <c r="N57" s="2">
        <v>13</v>
      </c>
      <c r="T57" s="2">
        <f t="shared" si="3"/>
        <v>47</v>
      </c>
      <c r="U57" s="2">
        <f t="shared" si="4"/>
        <v>3</v>
      </c>
      <c r="V57" s="3">
        <f t="shared" si="5"/>
        <v>15.666666666666666</v>
      </c>
    </row>
    <row r="58" spans="1:22" ht="12.75" customHeight="1">
      <c r="A58" s="2">
        <f>'All Requested Items'!A19</f>
        <v>3025</v>
      </c>
      <c r="B58" s="2">
        <v>13</v>
      </c>
      <c r="I58" s="2">
        <v>16</v>
      </c>
      <c r="L58" s="2" t="s">
        <v>7</v>
      </c>
      <c r="T58" s="2">
        <f t="shared" si="3"/>
        <v>29</v>
      </c>
      <c r="U58" s="2">
        <f t="shared" si="4"/>
        <v>2</v>
      </c>
      <c r="V58" s="3">
        <f t="shared" si="5"/>
        <v>14.5</v>
      </c>
    </row>
    <row r="59" spans="1:22" ht="12.75" customHeight="1">
      <c r="A59" s="2">
        <f>'All Requested Items'!A20</f>
        <v>2114</v>
      </c>
      <c r="B59" s="2">
        <v>14</v>
      </c>
      <c r="F59" s="2">
        <v>8</v>
      </c>
      <c r="I59" s="2">
        <v>17</v>
      </c>
      <c r="L59" s="2">
        <v>18</v>
      </c>
      <c r="N59" s="2">
        <v>1</v>
      </c>
      <c r="T59" s="2">
        <f t="shared" si="3"/>
        <v>58</v>
      </c>
      <c r="U59" s="2">
        <f t="shared" si="4"/>
        <v>5</v>
      </c>
      <c r="V59" s="3">
        <f t="shared" si="5"/>
        <v>11.6</v>
      </c>
    </row>
    <row r="60" spans="1:22" ht="12.75" customHeight="1">
      <c r="A60" s="2">
        <f>'All Requested Items'!A21</f>
        <v>1861</v>
      </c>
      <c r="B60" s="2">
        <v>15</v>
      </c>
      <c r="I60" s="2">
        <v>18</v>
      </c>
      <c r="L60" s="2">
        <v>19</v>
      </c>
      <c r="N60" s="2">
        <v>2</v>
      </c>
      <c r="T60" s="2">
        <f t="shared" si="3"/>
        <v>54</v>
      </c>
      <c r="U60" s="2">
        <f t="shared" si="4"/>
        <v>4</v>
      </c>
      <c r="V60" s="3">
        <f t="shared" si="5"/>
        <v>13.5</v>
      </c>
    </row>
    <row r="61" spans="1:22" ht="12.75" customHeight="1">
      <c r="A61" s="2" t="e">
        <f>'All Requested Items'!#REF!</f>
        <v>#REF!</v>
      </c>
      <c r="B61" s="2">
        <v>16</v>
      </c>
      <c r="I61" s="2">
        <v>19</v>
      </c>
      <c r="L61" s="2">
        <v>2</v>
      </c>
      <c r="N61" s="2">
        <v>3</v>
      </c>
      <c r="T61" s="2">
        <f t="shared" si="3"/>
        <v>40</v>
      </c>
      <c r="U61" s="2">
        <f t="shared" si="4"/>
        <v>4</v>
      </c>
      <c r="V61" s="3">
        <f t="shared" si="5"/>
        <v>10</v>
      </c>
    </row>
    <row r="62" spans="1:22" ht="12.75" customHeight="1">
      <c r="A62" s="2">
        <f>'All Requested Items'!A22</f>
        <v>2273</v>
      </c>
      <c r="B62" s="2">
        <v>17</v>
      </c>
      <c r="I62" s="2">
        <v>20</v>
      </c>
      <c r="L62" s="2">
        <v>2</v>
      </c>
      <c r="T62" s="2">
        <f t="shared" si="3"/>
        <v>39</v>
      </c>
      <c r="U62" s="2">
        <f t="shared" si="4"/>
        <v>3</v>
      </c>
      <c r="V62" s="3">
        <f t="shared" si="5"/>
        <v>13</v>
      </c>
    </row>
    <row r="63" spans="1:22" ht="12.75" customHeight="1">
      <c r="A63" s="2">
        <f>'All Requested Items'!A23</f>
        <v>2593</v>
      </c>
      <c r="B63" s="2">
        <v>18</v>
      </c>
      <c r="I63" s="2">
        <v>21</v>
      </c>
      <c r="L63" s="2">
        <v>2</v>
      </c>
      <c r="T63" s="2">
        <f t="shared" si="3"/>
        <v>41</v>
      </c>
      <c r="U63" s="2">
        <f t="shared" si="4"/>
        <v>3</v>
      </c>
      <c r="V63" s="3">
        <f t="shared" si="5"/>
        <v>13.666666666666666</v>
      </c>
    </row>
    <row r="64" spans="1:22" ht="12.75" customHeight="1">
      <c r="A64" s="2">
        <f>'All Requested Items'!A12</f>
        <v>99</v>
      </c>
      <c r="B64" s="2">
        <v>19</v>
      </c>
      <c r="I64" s="2">
        <v>24</v>
      </c>
      <c r="T64" s="2">
        <f t="shared" si="3"/>
        <v>43</v>
      </c>
      <c r="U64" s="2">
        <f t="shared" si="4"/>
        <v>2</v>
      </c>
      <c r="V64" s="3">
        <f t="shared" si="5"/>
        <v>21.5</v>
      </c>
    </row>
    <row r="65" spans="1:22" ht="12.75" customHeight="1">
      <c r="A65" s="2">
        <f>'All Requested Items'!A24</f>
        <v>104</v>
      </c>
      <c r="B65" s="2">
        <v>20</v>
      </c>
      <c r="H65" s="2">
        <v>8</v>
      </c>
      <c r="I65" s="2">
        <v>15</v>
      </c>
      <c r="T65" s="2">
        <f t="shared" si="3"/>
        <v>43</v>
      </c>
      <c r="U65" s="2">
        <f t="shared" si="4"/>
        <v>3</v>
      </c>
      <c r="V65" s="3">
        <f t="shared" si="5"/>
        <v>14.333333333333334</v>
      </c>
    </row>
    <row r="66" spans="1:22" ht="12.75" customHeight="1">
      <c r="A66" s="2">
        <f>'All Requested Items'!A29</f>
        <v>1350</v>
      </c>
      <c r="B66" s="2">
        <v>21</v>
      </c>
      <c r="I66" s="2">
        <v>23</v>
      </c>
      <c r="L66" s="2" t="s">
        <v>7</v>
      </c>
      <c r="T66" s="2">
        <f t="shared" si="3"/>
        <v>44</v>
      </c>
      <c r="U66" s="2">
        <f t="shared" si="4"/>
        <v>2</v>
      </c>
      <c r="V66" s="3">
        <f t="shared" si="5"/>
        <v>22</v>
      </c>
    </row>
    <row r="67" spans="1:22" ht="12.75" customHeight="1">
      <c r="A67" s="2">
        <f>'All Requested Items'!A25</f>
        <v>1156</v>
      </c>
      <c r="B67" s="2">
        <v>22</v>
      </c>
      <c r="I67" s="2">
        <v>13</v>
      </c>
      <c r="T67" s="2">
        <f aca="true" t="shared" si="6" ref="T67:T98">SUM(B67:S67)</f>
        <v>35</v>
      </c>
      <c r="U67" s="2">
        <f aca="true" t="shared" si="7" ref="U67:U98">COUNT(B67:S67)</f>
        <v>2</v>
      </c>
      <c r="V67" s="3">
        <f aca="true" t="shared" si="8" ref="V67:V98">IF((U67&gt;0),AVERAGE(B67:S67),0)</f>
        <v>17.5</v>
      </c>
    </row>
    <row r="68" spans="1:22" ht="12.75" customHeight="1">
      <c r="A68" s="2">
        <f>'All Requested Items'!A26</f>
        <v>2832</v>
      </c>
      <c r="B68" s="2">
        <v>23</v>
      </c>
      <c r="I68" s="2">
        <v>14</v>
      </c>
      <c r="L68" s="2" t="s">
        <v>7</v>
      </c>
      <c r="T68" s="2">
        <f t="shared" si="6"/>
        <v>37</v>
      </c>
      <c r="U68" s="2">
        <f t="shared" si="7"/>
        <v>2</v>
      </c>
      <c r="V68" s="3">
        <f t="shared" si="8"/>
        <v>18.5</v>
      </c>
    </row>
    <row r="69" spans="1:22" ht="12.75" customHeight="1">
      <c r="A69" s="2" t="e">
        <f>'All Requested Items'!#REF!</f>
        <v>#REF!</v>
      </c>
      <c r="B69" s="2">
        <v>4</v>
      </c>
      <c r="L69" s="2" t="s">
        <v>7</v>
      </c>
      <c r="T69" s="2">
        <f t="shared" si="6"/>
        <v>4</v>
      </c>
      <c r="U69" s="2">
        <f t="shared" si="7"/>
        <v>1</v>
      </c>
      <c r="V69" s="3">
        <f t="shared" si="8"/>
        <v>4</v>
      </c>
    </row>
    <row r="70" spans="1:22" ht="12.75" customHeight="1">
      <c r="A70" s="2">
        <f>'All Requested Items'!A8</f>
        <v>1339</v>
      </c>
      <c r="B70" s="2">
        <v>4</v>
      </c>
      <c r="F70" s="2">
        <v>4</v>
      </c>
      <c r="T70" s="2">
        <f t="shared" si="6"/>
        <v>8</v>
      </c>
      <c r="U70" s="2">
        <f t="shared" si="7"/>
        <v>2</v>
      </c>
      <c r="V70" s="3">
        <f t="shared" si="8"/>
        <v>4</v>
      </c>
    </row>
    <row r="71" spans="1:22" ht="12.75" customHeight="1">
      <c r="A71" s="2">
        <f>'All Requested Items'!A9</f>
        <v>1537</v>
      </c>
      <c r="B71" s="2">
        <v>4</v>
      </c>
      <c r="F71" s="2">
        <v>5</v>
      </c>
      <c r="L71" s="2" t="s">
        <v>7</v>
      </c>
      <c r="T71" s="2">
        <f t="shared" si="6"/>
        <v>9</v>
      </c>
      <c r="U71" s="2">
        <f t="shared" si="7"/>
        <v>2</v>
      </c>
      <c r="V71" s="3">
        <f t="shared" si="8"/>
        <v>4.5</v>
      </c>
    </row>
    <row r="72" spans="1:22" ht="12.75" customHeight="1">
      <c r="A72" s="2">
        <f>'All Requested Items'!A10</f>
        <v>1563</v>
      </c>
      <c r="B72" s="2">
        <v>4</v>
      </c>
      <c r="T72" s="2">
        <f t="shared" si="6"/>
        <v>4</v>
      </c>
      <c r="U72" s="2">
        <f t="shared" si="7"/>
        <v>1</v>
      </c>
      <c r="V72" s="3">
        <f t="shared" si="8"/>
        <v>4</v>
      </c>
    </row>
    <row r="73" spans="1:22" ht="12.75" customHeight="1">
      <c r="A73" s="2">
        <f>'All Requested Items'!A11</f>
        <v>1202</v>
      </c>
      <c r="B73" s="2">
        <v>4</v>
      </c>
      <c r="L73" s="2" t="s">
        <v>7</v>
      </c>
      <c r="T73" s="2">
        <f t="shared" si="6"/>
        <v>4</v>
      </c>
      <c r="U73" s="2">
        <f t="shared" si="7"/>
        <v>1</v>
      </c>
      <c r="V73" s="3">
        <f t="shared" si="8"/>
        <v>4</v>
      </c>
    </row>
    <row r="74" spans="1:22" ht="12.75" customHeight="1">
      <c r="A74" s="2" t="e">
        <f>'All Requested Items'!#REF!</f>
        <v>#REF!</v>
      </c>
      <c r="T74" s="2">
        <f t="shared" si="6"/>
        <v>0</v>
      </c>
      <c r="U74" s="2">
        <f t="shared" si="7"/>
        <v>0</v>
      </c>
      <c r="V74" s="3">
        <f t="shared" si="8"/>
        <v>0</v>
      </c>
    </row>
    <row r="75" spans="1:22" ht="12.75" customHeight="1">
      <c r="A75" s="2" t="e">
        <f>'All Requested Items'!#REF!</f>
        <v>#REF!</v>
      </c>
      <c r="T75" s="2">
        <f t="shared" si="6"/>
        <v>0</v>
      </c>
      <c r="U75" s="2">
        <f t="shared" si="7"/>
        <v>0</v>
      </c>
      <c r="V75" s="3">
        <f t="shared" si="8"/>
        <v>0</v>
      </c>
    </row>
    <row r="76" spans="1:22" ht="12.75" customHeight="1">
      <c r="A76" s="2" t="e">
        <f>'All Requested Items'!#REF!</f>
        <v>#REF!</v>
      </c>
      <c r="T76" s="2">
        <f t="shared" si="6"/>
        <v>0</v>
      </c>
      <c r="U76" s="2">
        <f t="shared" si="7"/>
        <v>0</v>
      </c>
      <c r="V76" s="3">
        <f t="shared" si="8"/>
        <v>0</v>
      </c>
    </row>
    <row r="77" spans="1:22" ht="12.75" customHeight="1">
      <c r="A77" s="2" t="e">
        <f>'All Requested Items'!#REF!</f>
        <v>#REF!</v>
      </c>
      <c r="T77" s="2">
        <f t="shared" si="6"/>
        <v>0</v>
      </c>
      <c r="U77" s="2">
        <f t="shared" si="7"/>
        <v>0</v>
      </c>
      <c r="V77" s="3">
        <f t="shared" si="8"/>
        <v>0</v>
      </c>
    </row>
    <row r="78" spans="1:22" ht="12.75" customHeight="1">
      <c r="A78" s="2" t="e">
        <f>'All Requested Items'!#REF!</f>
        <v>#REF!</v>
      </c>
      <c r="L78" s="2" t="s">
        <v>7</v>
      </c>
      <c r="T78" s="2">
        <f t="shared" si="6"/>
        <v>0</v>
      </c>
      <c r="U78" s="2">
        <f t="shared" si="7"/>
        <v>0</v>
      </c>
      <c r="V78" s="3">
        <f t="shared" si="8"/>
        <v>0</v>
      </c>
    </row>
    <row r="79" spans="1:22" ht="12.75" customHeight="1">
      <c r="A79" s="2" t="e">
        <f>'All Requested Items'!#REF!</f>
        <v>#REF!</v>
      </c>
      <c r="H79" s="2">
        <v>5</v>
      </c>
      <c r="T79" s="2">
        <f t="shared" si="6"/>
        <v>5</v>
      </c>
      <c r="U79" s="2">
        <f t="shared" si="7"/>
        <v>1</v>
      </c>
      <c r="V79" s="3">
        <f t="shared" si="8"/>
        <v>5</v>
      </c>
    </row>
    <row r="80" spans="1:22" ht="12.75" customHeight="1">
      <c r="A80" s="2" t="e">
        <f>'All Requested Items'!#REF!</f>
        <v>#REF!</v>
      </c>
      <c r="L80" s="2">
        <v>20</v>
      </c>
      <c r="T80" s="2">
        <f t="shared" si="6"/>
        <v>20</v>
      </c>
      <c r="U80" s="2">
        <f t="shared" si="7"/>
        <v>1</v>
      </c>
      <c r="V80" s="3">
        <f t="shared" si="8"/>
        <v>20</v>
      </c>
    </row>
    <row r="81" spans="1:22" ht="12.75" customHeight="1">
      <c r="A81" s="2" t="e">
        <f>'All Requested Items'!#REF!</f>
        <v>#REF!</v>
      </c>
      <c r="T81" s="2">
        <f t="shared" si="6"/>
        <v>0</v>
      </c>
      <c r="U81" s="2">
        <f t="shared" si="7"/>
        <v>0</v>
      </c>
      <c r="V81" s="3">
        <f t="shared" si="8"/>
        <v>0</v>
      </c>
    </row>
    <row r="82" spans="1:22" ht="12.75" customHeight="1">
      <c r="A82" s="2" t="e">
        <f>'All Requested Items'!#REF!</f>
        <v>#REF!</v>
      </c>
      <c r="L82" s="2" t="s">
        <v>7</v>
      </c>
      <c r="T82" s="2">
        <f t="shared" si="6"/>
        <v>0</v>
      </c>
      <c r="U82" s="2">
        <f t="shared" si="7"/>
        <v>0</v>
      </c>
      <c r="V82" s="3">
        <f t="shared" si="8"/>
        <v>0</v>
      </c>
    </row>
    <row r="83" spans="1:22" ht="12.75" customHeight="1">
      <c r="A83" s="2" t="e">
        <f>'All Requested Items'!#REF!</f>
        <v>#REF!</v>
      </c>
      <c r="T83" s="2">
        <f t="shared" si="6"/>
        <v>0</v>
      </c>
      <c r="U83" s="2">
        <f t="shared" si="7"/>
        <v>0</v>
      </c>
      <c r="V83" s="3">
        <f t="shared" si="8"/>
        <v>0</v>
      </c>
    </row>
    <row r="84" spans="1:22" ht="12.75" customHeight="1">
      <c r="A84" s="2" t="e">
        <f>'All Requested Items'!#REF!</f>
        <v>#REF!</v>
      </c>
      <c r="F84" s="2">
        <v>1</v>
      </c>
      <c r="L84" s="2">
        <v>21</v>
      </c>
      <c r="T84" s="2">
        <f t="shared" si="6"/>
        <v>22</v>
      </c>
      <c r="U84" s="2">
        <f t="shared" si="7"/>
        <v>2</v>
      </c>
      <c r="V84" s="3">
        <f t="shared" si="8"/>
        <v>11</v>
      </c>
    </row>
    <row r="85" spans="1:22" ht="12.75" customHeight="1">
      <c r="A85" s="2" t="e">
        <f>'All Requested Items'!#REF!</f>
        <v>#REF!</v>
      </c>
      <c r="F85" s="2">
        <v>6</v>
      </c>
      <c r="T85" s="2">
        <f t="shared" si="6"/>
        <v>6</v>
      </c>
      <c r="U85" s="2">
        <f t="shared" si="7"/>
        <v>1</v>
      </c>
      <c r="V85" s="3">
        <f t="shared" si="8"/>
        <v>6</v>
      </c>
    </row>
    <row r="86" spans="1:22" ht="12.75" customHeight="1">
      <c r="A86" s="2" t="e">
        <f>'All Requested Items'!#REF!</f>
        <v>#REF!</v>
      </c>
      <c r="F86" s="2">
        <v>7</v>
      </c>
      <c r="T86" s="2">
        <f t="shared" si="6"/>
        <v>7</v>
      </c>
      <c r="U86" s="2">
        <f t="shared" si="7"/>
        <v>1</v>
      </c>
      <c r="V86" s="3">
        <f t="shared" si="8"/>
        <v>7</v>
      </c>
    </row>
    <row r="87" spans="1:22" ht="12.75" customHeight="1">
      <c r="A87" s="2" t="e">
        <f>'All Requested Items'!#REF!</f>
        <v>#REF!</v>
      </c>
      <c r="F87" s="2">
        <v>2</v>
      </c>
      <c r="L87" s="2">
        <v>22</v>
      </c>
      <c r="T87" s="2">
        <f t="shared" si="6"/>
        <v>24</v>
      </c>
      <c r="U87" s="2">
        <f t="shared" si="7"/>
        <v>2</v>
      </c>
      <c r="V87" s="3">
        <f t="shared" si="8"/>
        <v>12</v>
      </c>
    </row>
    <row r="88" spans="1:22" ht="12.75" customHeight="1">
      <c r="A88" s="2">
        <f>'All Requested Items'!A4</f>
        <v>1504</v>
      </c>
      <c r="B88" s="2">
        <v>24</v>
      </c>
      <c r="H88" s="2">
        <v>6</v>
      </c>
      <c r="I88" s="2">
        <v>11</v>
      </c>
      <c r="L88" s="2">
        <v>23</v>
      </c>
      <c r="T88" s="2">
        <f t="shared" si="6"/>
        <v>64</v>
      </c>
      <c r="U88" s="2">
        <f t="shared" si="7"/>
        <v>4</v>
      </c>
      <c r="V88" s="3">
        <f t="shared" si="8"/>
        <v>16</v>
      </c>
    </row>
    <row r="89" spans="1:22" ht="12.75" customHeight="1">
      <c r="A89" s="2" t="e">
        <f>'All Requested Items'!#REF!</f>
        <v>#REF!</v>
      </c>
      <c r="T89" s="2">
        <f t="shared" si="6"/>
        <v>0</v>
      </c>
      <c r="U89" s="2">
        <f t="shared" si="7"/>
        <v>0</v>
      </c>
      <c r="V89" s="3">
        <f t="shared" si="8"/>
        <v>0</v>
      </c>
    </row>
    <row r="90" spans="1:22" ht="12.75" customHeight="1">
      <c r="A90" s="2" t="e">
        <f>'All Requested Items'!#REF!</f>
        <v>#REF!</v>
      </c>
      <c r="T90" s="2">
        <f t="shared" si="6"/>
        <v>0</v>
      </c>
      <c r="U90" s="2">
        <f t="shared" si="7"/>
        <v>0</v>
      </c>
      <c r="V90" s="3">
        <f t="shared" si="8"/>
        <v>0</v>
      </c>
    </row>
    <row r="91" spans="1:22" ht="12.75" customHeight="1">
      <c r="A91" s="2" t="e">
        <f>'All Requested Items'!#REF!</f>
        <v>#REF!</v>
      </c>
      <c r="T91" s="2">
        <f t="shared" si="6"/>
        <v>0</v>
      </c>
      <c r="U91" s="2">
        <f t="shared" si="7"/>
        <v>0</v>
      </c>
      <c r="V91" s="3">
        <f t="shared" si="8"/>
        <v>0</v>
      </c>
    </row>
    <row r="92" spans="1:22" ht="12.75" customHeight="1">
      <c r="A92" s="2" t="e">
        <f>'All Requested Items'!#REF!</f>
        <v>#REF!</v>
      </c>
      <c r="N92" s="2">
        <v>4</v>
      </c>
      <c r="T92" s="2">
        <f t="shared" si="6"/>
        <v>4</v>
      </c>
      <c r="U92" s="2">
        <f t="shared" si="7"/>
        <v>1</v>
      </c>
      <c r="V92" s="3">
        <f t="shared" si="8"/>
        <v>4</v>
      </c>
    </row>
    <row r="93" spans="1:22" ht="12.75" customHeight="1">
      <c r="A93" s="2" t="e">
        <f>'All Requested Items'!#REF!</f>
        <v>#REF!</v>
      </c>
      <c r="T93" s="2">
        <f t="shared" si="6"/>
        <v>0</v>
      </c>
      <c r="U93" s="2">
        <f t="shared" si="7"/>
        <v>0</v>
      </c>
      <c r="V93" s="3">
        <f t="shared" si="8"/>
        <v>0</v>
      </c>
    </row>
    <row r="94" spans="1:22" ht="12.75" customHeight="1">
      <c r="A94" s="2" t="e">
        <f>'All Requested Items'!#REF!</f>
        <v>#REF!</v>
      </c>
      <c r="N94" s="2">
        <v>5</v>
      </c>
      <c r="T94" s="2">
        <f t="shared" si="6"/>
        <v>5</v>
      </c>
      <c r="U94" s="2">
        <f t="shared" si="7"/>
        <v>1</v>
      </c>
      <c r="V94" s="3">
        <f t="shared" si="8"/>
        <v>5</v>
      </c>
    </row>
    <row r="95" spans="1:22" ht="12.75" customHeight="1">
      <c r="A95" s="2" t="e">
        <f>'All Requested Items'!#REF!</f>
        <v>#REF!</v>
      </c>
      <c r="T95" s="2">
        <f t="shared" si="6"/>
        <v>0</v>
      </c>
      <c r="U95" s="2">
        <f t="shared" si="7"/>
        <v>0</v>
      </c>
      <c r="V95" s="3">
        <f t="shared" si="8"/>
        <v>0</v>
      </c>
    </row>
    <row r="96" spans="1:22" ht="12.75" customHeight="1">
      <c r="A96" s="2" t="e">
        <f>'All Requested Items'!#REF!</f>
        <v>#REF!</v>
      </c>
      <c r="N96" s="2">
        <v>6</v>
      </c>
      <c r="T96" s="2">
        <f t="shared" si="6"/>
        <v>6</v>
      </c>
      <c r="U96" s="2">
        <f t="shared" si="7"/>
        <v>1</v>
      </c>
      <c r="V96" s="3">
        <f t="shared" si="8"/>
        <v>6</v>
      </c>
    </row>
    <row r="97" spans="1:22" ht="12.75" customHeight="1">
      <c r="A97" s="2" t="e">
        <f>'All Requested Items'!#REF!</f>
        <v>#REF!</v>
      </c>
      <c r="T97" s="2">
        <f t="shared" si="6"/>
        <v>0</v>
      </c>
      <c r="U97" s="2">
        <f t="shared" si="7"/>
        <v>0</v>
      </c>
      <c r="V97" s="3">
        <f t="shared" si="8"/>
        <v>0</v>
      </c>
    </row>
    <row r="98" spans="1:22" ht="12.75" customHeight="1">
      <c r="A98" s="2" t="e">
        <f>'All Requested Items'!#REF!</f>
        <v>#REF!</v>
      </c>
      <c r="T98" s="2">
        <f t="shared" si="6"/>
        <v>0</v>
      </c>
      <c r="U98" s="2">
        <f t="shared" si="7"/>
        <v>0</v>
      </c>
      <c r="V98" s="3">
        <f t="shared" si="8"/>
        <v>0</v>
      </c>
    </row>
    <row r="99" spans="1:22" ht="12.75" customHeight="1">
      <c r="A99" s="2" t="e">
        <f>'All Requested Items'!#REF!</f>
        <v>#REF!</v>
      </c>
      <c r="T99" s="2">
        <f aca="true" t="shared" si="9" ref="T99:T105">SUM(B99:S99)</f>
        <v>0</v>
      </c>
      <c r="U99" s="2">
        <f aca="true" t="shared" si="10" ref="U99:U105">COUNT(B99:S99)</f>
        <v>0</v>
      </c>
      <c r="V99" s="3">
        <f aca="true" t="shared" si="11" ref="V99:V105">IF((U99&gt;0),AVERAGE(B99:S99),0)</f>
        <v>0</v>
      </c>
    </row>
    <row r="100" spans="1:22" ht="12.75" customHeight="1">
      <c r="A100" s="2" t="e">
        <f>'All Requested Items'!#REF!</f>
        <v>#REF!</v>
      </c>
      <c r="T100" s="2">
        <f t="shared" si="9"/>
        <v>0</v>
      </c>
      <c r="U100" s="2">
        <f t="shared" si="10"/>
        <v>0</v>
      </c>
      <c r="V100" s="3">
        <f t="shared" si="11"/>
        <v>0</v>
      </c>
    </row>
    <row r="101" spans="1:22" ht="12.75" customHeight="1">
      <c r="A101" s="2" t="e">
        <f>'All Requested Items'!#REF!</f>
        <v>#REF!</v>
      </c>
      <c r="T101" s="2">
        <f t="shared" si="9"/>
        <v>0</v>
      </c>
      <c r="U101" s="2">
        <f t="shared" si="10"/>
        <v>0</v>
      </c>
      <c r="V101" s="3">
        <f t="shared" si="11"/>
        <v>0</v>
      </c>
    </row>
    <row r="102" spans="1:22" ht="12.75" customHeight="1">
      <c r="A102" s="2" t="e">
        <f>'All Requested Items'!#REF!</f>
        <v>#REF!</v>
      </c>
      <c r="T102" s="2">
        <f t="shared" si="9"/>
        <v>0</v>
      </c>
      <c r="U102" s="2">
        <f t="shared" si="10"/>
        <v>0</v>
      </c>
      <c r="V102" s="3">
        <f t="shared" si="11"/>
        <v>0</v>
      </c>
    </row>
    <row r="103" spans="1:22" ht="12.75" customHeight="1">
      <c r="A103" s="2" t="e">
        <f>'All Requested Items'!#REF!</f>
        <v>#REF!</v>
      </c>
      <c r="T103" s="2">
        <f t="shared" si="9"/>
        <v>0</v>
      </c>
      <c r="U103" s="2">
        <f t="shared" si="10"/>
        <v>0</v>
      </c>
      <c r="V103" s="3">
        <f t="shared" si="11"/>
        <v>0</v>
      </c>
    </row>
    <row r="104" spans="1:22" ht="12.75" customHeight="1">
      <c r="A104" s="2" t="e">
        <f>'All Requested Items'!#REF!</f>
        <v>#REF!</v>
      </c>
      <c r="T104" s="2">
        <f t="shared" si="9"/>
        <v>0</v>
      </c>
      <c r="U104" s="2">
        <f t="shared" si="10"/>
        <v>0</v>
      </c>
      <c r="V104" s="3">
        <f t="shared" si="11"/>
        <v>0</v>
      </c>
    </row>
    <row r="105" spans="1:22" ht="12.75" customHeight="1">
      <c r="A105" s="2" t="e">
        <f>'All Requested Items'!#REF!</f>
        <v>#REF!</v>
      </c>
      <c r="B105" s="2">
        <v>25</v>
      </c>
      <c r="T105" s="2">
        <f t="shared" si="9"/>
        <v>25</v>
      </c>
      <c r="U105" s="2">
        <f t="shared" si="10"/>
        <v>1</v>
      </c>
      <c r="V105" s="3">
        <f t="shared" si="11"/>
        <v>25</v>
      </c>
    </row>
    <row r="106" spans="1:22" ht="12.75" customHeight="1">
      <c r="A106" s="2">
        <f>'All Requested Items'!A30</f>
        <v>0</v>
      </c>
      <c r="V106" s="3"/>
    </row>
    <row r="107" spans="1:22" ht="12.75" customHeight="1">
      <c r="A107" s="2">
        <f>'All Requested Items'!A31</f>
        <v>0</v>
      </c>
      <c r="V107" s="3"/>
    </row>
    <row r="108" spans="1:22" ht="12.75" customHeight="1">
      <c r="A108" s="2">
        <f>'All Requested Items'!A32</f>
        <v>0</v>
      </c>
      <c r="V108" s="3"/>
    </row>
    <row r="109" spans="1:22" ht="12.75" customHeight="1">
      <c r="A109" s="2">
        <f>'All Requested Items'!A33</f>
        <v>0</v>
      </c>
      <c r="V109" s="3"/>
    </row>
    <row r="110" spans="1:22" ht="12.75" customHeight="1">
      <c r="A110" s="2">
        <f>'All Requested Items'!A34</f>
        <v>0</v>
      </c>
      <c r="V110" s="3"/>
    </row>
    <row r="111" spans="1:22" ht="12.75" customHeight="1">
      <c r="A111" s="2">
        <f>'All Requested Items'!A35</f>
        <v>0</v>
      </c>
      <c r="V111" s="3"/>
    </row>
    <row r="112" spans="1:22" ht="12.75" customHeight="1">
      <c r="A112" s="2">
        <f>'All Requested Items'!A36</f>
        <v>0</v>
      </c>
      <c r="V112" s="3"/>
    </row>
    <row r="113" spans="1:22" ht="12.75" customHeight="1">
      <c r="A113" s="2">
        <f>'All Requested Items'!A37</f>
        <v>0</v>
      </c>
      <c r="V113" s="3"/>
    </row>
    <row r="114" spans="1:22" ht="12.75" customHeight="1">
      <c r="A114" s="2">
        <f>'All Requested Items'!A38</f>
        <v>0</v>
      </c>
      <c r="V114" s="3"/>
    </row>
    <row r="115" spans="1:22" ht="12.75" customHeight="1">
      <c r="A115" s="2">
        <f>'All Requested Items'!A39</f>
        <v>0</v>
      </c>
      <c r="V115" s="3"/>
    </row>
    <row r="116" spans="1:22" ht="12.75" customHeight="1">
      <c r="A116" s="2">
        <f>'All Requested Items'!A40</f>
        <v>0</v>
      </c>
      <c r="V116" s="3"/>
    </row>
    <row r="117" spans="1:22" ht="12.75" customHeight="1">
      <c r="A117" s="2">
        <f>'All Requested Items'!A41</f>
        <v>0</v>
      </c>
      <c r="V117" s="3"/>
    </row>
    <row r="118" spans="1:22" ht="12.75" customHeight="1">
      <c r="A118" s="2">
        <f>'All Requested Items'!A42</f>
        <v>0</v>
      </c>
      <c r="V118" s="3"/>
    </row>
    <row r="119" spans="1:22" ht="12.75" customHeight="1">
      <c r="A119" s="2">
        <f>'All Requested Items'!A43</f>
        <v>0</v>
      </c>
      <c r="V119" s="3"/>
    </row>
    <row r="120" spans="1:22" ht="12.75" customHeight="1">
      <c r="A120" s="2">
        <f>'All Requested Items'!A44</f>
        <v>0</v>
      </c>
      <c r="V120" s="3"/>
    </row>
    <row r="121" spans="1:22" ht="12.75" customHeight="1">
      <c r="A121" s="2">
        <f>'All Requested Items'!A45</f>
        <v>0</v>
      </c>
      <c r="V121" s="3"/>
    </row>
    <row r="122" spans="1:22" ht="12.75" customHeight="1">
      <c r="A122" s="2">
        <f>'All Requested Items'!A46</f>
        <v>0</v>
      </c>
      <c r="V122" s="3"/>
    </row>
    <row r="123" spans="1:22" ht="12.75" customHeight="1">
      <c r="A123" s="2">
        <f>'All Requested Items'!A47</f>
        <v>0</v>
      </c>
      <c r="V123" s="3"/>
    </row>
    <row r="124" spans="1:22" ht="12.75" customHeight="1">
      <c r="A124" s="2">
        <f>'All Requested Items'!A48</f>
        <v>0</v>
      </c>
      <c r="V124" s="3"/>
    </row>
    <row r="125" spans="1:22" ht="12.75" customHeight="1">
      <c r="A125" s="2">
        <f>'All Requested Items'!A49</f>
        <v>0</v>
      </c>
      <c r="V125" s="3"/>
    </row>
    <row r="126" spans="1:22" ht="12.75" customHeight="1">
      <c r="A126" s="2">
        <f>'All Requested Items'!A50</f>
        <v>0</v>
      </c>
      <c r="V126" s="3"/>
    </row>
    <row r="127" spans="1:22" ht="12.75" customHeight="1">
      <c r="A127" s="2">
        <f>'All Requested Items'!A51</f>
        <v>0</v>
      </c>
      <c r="V127" s="3"/>
    </row>
    <row r="128" spans="1:22" ht="12.75" customHeight="1">
      <c r="A128" s="2">
        <f>'All Requested Items'!A52</f>
        <v>0</v>
      </c>
      <c r="V128" s="3"/>
    </row>
    <row r="129" spans="1:22" ht="12.75" customHeight="1">
      <c r="A129" s="2">
        <f>'All Requested Items'!A53</f>
        <v>0</v>
      </c>
      <c r="V129" s="3"/>
    </row>
    <row r="130" spans="1:22" ht="12.75" customHeight="1">
      <c r="A130" s="2">
        <f>'All Requested Items'!A54</f>
        <v>0</v>
      </c>
      <c r="V130" s="3"/>
    </row>
    <row r="131" spans="1:22" ht="12.75" customHeight="1">
      <c r="A131" s="2">
        <f>'All Requested Items'!A55</f>
        <v>0</v>
      </c>
      <c r="V131" s="3"/>
    </row>
    <row r="132" spans="1:22" ht="12.75" customHeight="1">
      <c r="A132" s="2">
        <f>'All Requested Items'!A56</f>
        <v>0</v>
      </c>
      <c r="V132" s="3"/>
    </row>
    <row r="133" spans="1:22" ht="12.75" customHeight="1">
      <c r="A133" s="2">
        <f>'All Requested Items'!A61</f>
        <v>0</v>
      </c>
      <c r="V133" s="3"/>
    </row>
    <row r="134" spans="1:22" ht="12.75" customHeight="1">
      <c r="A134" s="2">
        <f>'All Requested Items'!A62</f>
        <v>0</v>
      </c>
      <c r="V134" s="3"/>
    </row>
    <row r="135" spans="1:22" ht="12.75" customHeight="1">
      <c r="A135" s="2">
        <f>'All Requested Items'!A63</f>
        <v>0</v>
      </c>
      <c r="V135" s="3"/>
    </row>
    <row r="136" spans="1:22" ht="12.75" customHeight="1">
      <c r="A136" s="2">
        <f>'All Requested Items'!A64</f>
        <v>0</v>
      </c>
      <c r="V136" s="3"/>
    </row>
    <row r="137" spans="1:22" ht="12.75" customHeight="1">
      <c r="A137" s="2">
        <f>'All Requested Items'!A65</f>
        <v>0</v>
      </c>
      <c r="V137" s="3"/>
    </row>
    <row r="138" spans="1:22" ht="12.75" customHeight="1">
      <c r="A138" s="2">
        <f>'All Requested Items'!A66</f>
        <v>0</v>
      </c>
      <c r="V138" s="3"/>
    </row>
    <row r="139" spans="1:22" ht="12.75" customHeight="1">
      <c r="A139" s="2">
        <f>'All Requested Items'!A67</f>
        <v>0</v>
      </c>
      <c r="V139" s="3"/>
    </row>
    <row r="140" spans="1:22" ht="12.75" customHeight="1">
      <c r="A140" s="2">
        <f>'All Requested Items'!A68</f>
        <v>0</v>
      </c>
      <c r="V140" s="3"/>
    </row>
    <row r="141" spans="1:22" ht="12.75" customHeight="1">
      <c r="A141" s="2">
        <f>'All Requested Items'!A69</f>
        <v>0</v>
      </c>
      <c r="V141" s="3"/>
    </row>
    <row r="142" spans="1:22" ht="12.75" customHeight="1">
      <c r="A142" s="2">
        <f>'All Requested Items'!A70</f>
        <v>0</v>
      </c>
      <c r="V142" s="3"/>
    </row>
    <row r="143" spans="1:22" ht="12.75" customHeight="1">
      <c r="A143" s="2">
        <f>'All Requested Items'!A71</f>
        <v>0</v>
      </c>
      <c r="V143" s="3"/>
    </row>
    <row r="144" spans="1:22" ht="12.75" customHeight="1">
      <c r="A144" s="2">
        <f>'All Requested Items'!A72</f>
        <v>0</v>
      </c>
      <c r="V144" s="3"/>
    </row>
    <row r="145" spans="1:22" ht="12.75" customHeight="1">
      <c r="A145" s="2">
        <f>'All Requested Items'!A73</f>
        <v>0</v>
      </c>
      <c r="V145" s="3"/>
    </row>
    <row r="146" spans="1:22" ht="12.75" customHeight="1">
      <c r="A146" s="2">
        <f>'All Requested Items'!A74</f>
        <v>0</v>
      </c>
      <c r="V146" s="3"/>
    </row>
    <row r="147" spans="1:22" ht="12.75" customHeight="1">
      <c r="A147" s="2">
        <f>'All Requested Items'!A75</f>
        <v>0</v>
      </c>
      <c r="V147" s="3"/>
    </row>
    <row r="148" spans="1:22" ht="12.75" customHeight="1">
      <c r="A148" s="2">
        <f>'All Requested Items'!A76</f>
        <v>0</v>
      </c>
      <c r="V148" s="3"/>
    </row>
    <row r="149" spans="1:22" ht="12.75" customHeight="1">
      <c r="A149" s="2">
        <f>'All Requested Items'!A77</f>
        <v>0</v>
      </c>
      <c r="V149" s="3"/>
    </row>
    <row r="150" spans="1:22" ht="12.75" customHeight="1">
      <c r="A150" s="2">
        <f>'All Requested Items'!A78</f>
        <v>0</v>
      </c>
      <c r="V150" s="3"/>
    </row>
    <row r="151" spans="1:22" ht="12.75" customHeight="1">
      <c r="A151" s="2">
        <f>'All Requested Items'!A79</f>
        <v>0</v>
      </c>
      <c r="V151" s="3"/>
    </row>
    <row r="152" spans="1:22" ht="12.75" customHeight="1">
      <c r="A152" s="2">
        <f>'All Requested Items'!A80</f>
        <v>0</v>
      </c>
      <c r="V152" s="3"/>
    </row>
    <row r="153" spans="1:22" ht="12.75" customHeight="1">
      <c r="A153" s="2">
        <f>'All Requested Items'!A81</f>
        <v>0</v>
      </c>
      <c r="V153" s="3"/>
    </row>
    <row r="154" spans="1:22" ht="12.75" customHeight="1">
      <c r="A154" s="2">
        <f>'All Requested Items'!A82</f>
        <v>0</v>
      </c>
      <c r="V154" s="3"/>
    </row>
    <row r="155" spans="1:22" ht="12.75" customHeight="1">
      <c r="A155" s="2">
        <f>'All Requested Items'!A83</f>
        <v>0</v>
      </c>
      <c r="V155" s="3"/>
    </row>
    <row r="156" spans="1:22" ht="12.75" customHeight="1">
      <c r="A156" s="2">
        <f>'All Requested Items'!A84</f>
        <v>0</v>
      </c>
      <c r="V156" s="3"/>
    </row>
    <row r="157" spans="1:22" ht="12.75" customHeight="1">
      <c r="A157" s="2">
        <f>'All Requested Items'!A85</f>
        <v>0</v>
      </c>
      <c r="V157" s="3"/>
    </row>
    <row r="158" spans="1:22" ht="12.75" customHeight="1">
      <c r="A158" s="2">
        <f>'All Requested Items'!A86</f>
        <v>0</v>
      </c>
      <c r="V158" s="3"/>
    </row>
    <row r="159" spans="1:22" ht="12.75" customHeight="1">
      <c r="A159" s="2">
        <f>'All Requested Items'!A87</f>
        <v>0</v>
      </c>
      <c r="V159" s="3"/>
    </row>
    <row r="160" spans="1:22" ht="12.75" customHeight="1">
      <c r="A160" s="2">
        <f>'All Requested Items'!A88</f>
        <v>0</v>
      </c>
      <c r="V160" s="3"/>
    </row>
    <row r="161" spans="1:22" ht="12.75" customHeight="1">
      <c r="A161" s="2">
        <f>'All Requested Items'!A89</f>
        <v>0</v>
      </c>
      <c r="V161" s="3"/>
    </row>
    <row r="162" spans="1:22" ht="12.75" customHeight="1">
      <c r="A162" s="2">
        <f>'All Requested Items'!A90</f>
        <v>0</v>
      </c>
      <c r="V162" s="3"/>
    </row>
    <row r="163" spans="1:22" ht="12.75" customHeight="1">
      <c r="A163" s="2">
        <f>'All Requested Items'!A91</f>
        <v>0</v>
      </c>
      <c r="V163" s="3"/>
    </row>
    <row r="164" spans="1:22" ht="12.75" customHeight="1">
      <c r="A164" s="2">
        <f>'All Requested Items'!A92</f>
        <v>0</v>
      </c>
      <c r="V164" s="3"/>
    </row>
    <row r="165" spans="1:22" ht="12.75" customHeight="1">
      <c r="A165" s="2">
        <f>'All Requested Items'!A93</f>
        <v>0</v>
      </c>
      <c r="V165" s="3"/>
    </row>
    <row r="166" spans="1:22" ht="12.75" customHeight="1">
      <c r="A166" s="2">
        <f>'All Requested Items'!A94</f>
        <v>0</v>
      </c>
      <c r="V166" s="3"/>
    </row>
    <row r="167" spans="1:22" ht="12.75" customHeight="1">
      <c r="A167" s="2">
        <f>'All Requested Items'!A95</f>
        <v>0</v>
      </c>
      <c r="V167" s="3"/>
    </row>
    <row r="168" spans="1:22" ht="12.75" customHeight="1">
      <c r="A168" s="2">
        <f>'All Requested Items'!A96</f>
        <v>0</v>
      </c>
      <c r="V168" s="3"/>
    </row>
    <row r="169" spans="1:22" ht="12.75" customHeight="1">
      <c r="A169" s="2">
        <f>'All Requested Items'!A97</f>
        <v>0</v>
      </c>
      <c r="V169" s="3"/>
    </row>
    <row r="170" spans="1:22" ht="12.75" customHeight="1">
      <c r="A170" s="2">
        <f>'All Requested Items'!A98</f>
        <v>0</v>
      </c>
      <c r="V170" s="3"/>
    </row>
    <row r="171" spans="1:22" ht="12.75" customHeight="1">
      <c r="A171" s="2">
        <f>'All Requested Items'!A99</f>
        <v>0</v>
      </c>
      <c r="V171" s="3"/>
    </row>
    <row r="172" spans="1:22" ht="12.75" customHeight="1">
      <c r="A172" s="2">
        <f>'All Requested Items'!A100</f>
        <v>0</v>
      </c>
      <c r="V172" s="3"/>
    </row>
    <row r="173" spans="1:22" ht="12.75" customHeight="1">
      <c r="A173" s="2">
        <f>'All Requested Items'!A101</f>
        <v>0</v>
      </c>
      <c r="V173" s="3"/>
    </row>
    <row r="174" spans="1:22" ht="12.75" customHeight="1">
      <c r="A174" s="2">
        <f>'All Requested Items'!A102</f>
        <v>0</v>
      </c>
      <c r="V174" s="3"/>
    </row>
    <row r="175" spans="1:22" ht="12.75" customHeight="1">
      <c r="A175" s="2">
        <f>'All Requested Items'!A103</f>
        <v>0</v>
      </c>
      <c r="V175" s="3"/>
    </row>
    <row r="176" spans="1:22" ht="12.75" customHeight="1">
      <c r="A176" s="2">
        <f>'All Requested Items'!A104</f>
        <v>0</v>
      </c>
      <c r="V176" s="3"/>
    </row>
    <row r="177" spans="1:22" ht="12.75" customHeight="1">
      <c r="A177" s="2">
        <f>'All Requested Items'!A105</f>
        <v>0</v>
      </c>
      <c r="V177" s="3"/>
    </row>
    <row r="178" spans="1:22" ht="12.75" customHeight="1">
      <c r="A178" s="2">
        <f>'All Requested Items'!A106</f>
        <v>0</v>
      </c>
      <c r="V178" s="3"/>
    </row>
    <row r="179" spans="1:22" ht="12.75" customHeight="1">
      <c r="A179" s="2">
        <f>'All Requested Items'!A107</f>
        <v>0</v>
      </c>
      <c r="V179" s="3"/>
    </row>
    <row r="180" spans="1:22" ht="12.75" customHeight="1">
      <c r="A180" s="2">
        <f>'All Requested Items'!A108</f>
        <v>0</v>
      </c>
      <c r="V180" s="3"/>
    </row>
    <row r="181" spans="1:22" ht="12.75" customHeight="1">
      <c r="A181" s="2">
        <f>'All Requested Items'!A109</f>
        <v>0</v>
      </c>
      <c r="V181" s="3"/>
    </row>
    <row r="182" spans="1:22" ht="12.75" customHeight="1">
      <c r="A182" s="2">
        <f>'All Requested Items'!A110</f>
        <v>0</v>
      </c>
      <c r="V182" s="3"/>
    </row>
    <row r="183" spans="1:22" ht="12.75" customHeight="1">
      <c r="A183" s="2">
        <f>'All Requested Items'!A111</f>
        <v>0</v>
      </c>
      <c r="V183" s="3"/>
    </row>
    <row r="184" spans="1:22" ht="12.75" customHeight="1">
      <c r="A184" s="2">
        <f>'All Requested Items'!A112</f>
        <v>0</v>
      </c>
      <c r="V184" s="3"/>
    </row>
    <row r="185" spans="1:22" ht="12.75" customHeight="1">
      <c r="A185" s="2">
        <f>'All Requested Items'!A113</f>
        <v>0</v>
      </c>
      <c r="V185" s="3"/>
    </row>
    <row r="186" spans="1:22" ht="12.75" customHeight="1">
      <c r="A186" s="2">
        <f>'All Requested Items'!A114</f>
        <v>0</v>
      </c>
      <c r="V186" s="3"/>
    </row>
    <row r="187" spans="1:22" ht="12.75" customHeight="1">
      <c r="A187" s="2">
        <f>'All Requested Items'!A115</f>
        <v>0</v>
      </c>
      <c r="V187" s="3"/>
    </row>
    <row r="188" spans="1:22" ht="12.75" customHeight="1">
      <c r="A188" s="2">
        <f>'All Requested Items'!A116</f>
        <v>0</v>
      </c>
      <c r="V188" s="3"/>
    </row>
    <row r="189" spans="1:22" ht="12.75" customHeight="1">
      <c r="A189" s="2">
        <f>'All Requested Items'!A117</f>
        <v>0</v>
      </c>
      <c r="V189" s="3"/>
    </row>
    <row r="190" spans="1:22" ht="12.75" customHeight="1">
      <c r="A190" s="2">
        <f>'All Requested Items'!A118</f>
        <v>0</v>
      </c>
      <c r="V190" s="3"/>
    </row>
    <row r="191" spans="1:22" ht="12.75" customHeight="1">
      <c r="A191" s="2">
        <f>'All Requested Items'!A119</f>
        <v>0</v>
      </c>
      <c r="V191" s="3"/>
    </row>
    <row r="192" spans="1:22" ht="12.75" customHeight="1">
      <c r="A192" s="2">
        <f>'All Requested Items'!A120</f>
        <v>0</v>
      </c>
      <c r="V192" s="3"/>
    </row>
    <row r="193" spans="1:22" ht="12.75" customHeight="1">
      <c r="A193" s="2">
        <f>'All Requested Items'!A121</f>
        <v>0</v>
      </c>
      <c r="V193" s="3"/>
    </row>
    <row r="194" spans="1:22" ht="12.75" customHeight="1">
      <c r="A194" s="2">
        <f>'All Requested Items'!A122</f>
        <v>0</v>
      </c>
      <c r="V194" s="3"/>
    </row>
    <row r="195" spans="1:22" ht="12.75" customHeight="1">
      <c r="A195" s="2">
        <f>'All Requested Items'!A123</f>
        <v>0</v>
      </c>
      <c r="V195" s="3"/>
    </row>
    <row r="196" spans="1:22" ht="12.75" customHeight="1">
      <c r="A196" s="2">
        <f>'All Requested Items'!A124</f>
        <v>0</v>
      </c>
      <c r="V196" s="3"/>
    </row>
    <row r="197" spans="1:22" ht="12.75" customHeight="1">
      <c r="A197" s="2">
        <f>'All Requested Items'!A125</f>
        <v>0</v>
      </c>
      <c r="V197" s="3"/>
    </row>
    <row r="198" spans="1:22" ht="12.75" customHeight="1">
      <c r="A198" s="2">
        <f>'All Requested Items'!A126</f>
        <v>0</v>
      </c>
      <c r="V198" s="3"/>
    </row>
    <row r="199" spans="1:22" ht="12.75" customHeight="1">
      <c r="A199" s="2">
        <f>'All Requested Items'!A127</f>
        <v>0</v>
      </c>
      <c r="V199" s="3"/>
    </row>
    <row r="200" spans="1:22" ht="12.75" customHeight="1">
      <c r="A200" s="2">
        <f>'All Requested Items'!A128</f>
        <v>0</v>
      </c>
      <c r="V200" s="3"/>
    </row>
    <row r="201" ht="12.75" customHeight="1">
      <c r="V201" s="3"/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7.140625" defaultRowHeight="12.75" customHeight="1"/>
  <cols>
    <col min="1" max="22" width="17.140625" style="0" customWidth="1"/>
  </cols>
  <sheetData>
    <row r="1" spans="2:22" ht="12.75" customHeight="1">
      <c r="B1" s="2" t="s">
        <v>60</v>
      </c>
      <c r="V1" s="3"/>
    </row>
    <row r="2" spans="1:22" ht="12.75" customHeight="1">
      <c r="A2" s="2" t="s">
        <v>84</v>
      </c>
      <c r="B2" s="2" t="s">
        <v>4</v>
      </c>
      <c r="C2" s="2" t="s">
        <v>58</v>
      </c>
      <c r="D2" s="2" t="s">
        <v>35</v>
      </c>
      <c r="E2" s="2" t="s">
        <v>57</v>
      </c>
      <c r="F2" s="2" t="s">
        <v>79</v>
      </c>
      <c r="G2" s="2" t="s">
        <v>37</v>
      </c>
      <c r="H2" s="2" t="s">
        <v>36</v>
      </c>
      <c r="I2" s="2" t="s">
        <v>3</v>
      </c>
      <c r="J2" s="2" t="s">
        <v>87</v>
      </c>
      <c r="K2" s="2" t="s">
        <v>83</v>
      </c>
      <c r="L2" s="2" t="s">
        <v>78</v>
      </c>
      <c r="M2" s="2" t="s">
        <v>50</v>
      </c>
      <c r="N2" s="2" t="s">
        <v>1</v>
      </c>
      <c r="O2" s="2" t="s">
        <v>82</v>
      </c>
      <c r="P2" s="2" t="s">
        <v>77</v>
      </c>
      <c r="Q2" s="2" t="s">
        <v>59</v>
      </c>
      <c r="R2" s="2" t="s">
        <v>19</v>
      </c>
      <c r="S2" s="2" t="s">
        <v>53</v>
      </c>
      <c r="T2" s="2" t="s">
        <v>40</v>
      </c>
      <c r="U2" s="2" t="s">
        <v>39</v>
      </c>
      <c r="V2" s="3" t="s">
        <v>88</v>
      </c>
    </row>
    <row r="3" spans="1:22" ht="12.75" customHeight="1">
      <c r="A3" s="2" t="s">
        <v>51</v>
      </c>
      <c r="H3" s="2">
        <v>2</v>
      </c>
      <c r="T3" s="2">
        <v>2</v>
      </c>
      <c r="U3" s="2">
        <v>1</v>
      </c>
      <c r="V3" s="3">
        <v>2</v>
      </c>
    </row>
    <row r="4" spans="1:22" ht="12.75" customHeight="1">
      <c r="A4" s="2">
        <v>2310</v>
      </c>
      <c r="C4" s="2">
        <v>2</v>
      </c>
      <c r="F4" s="2">
        <v>3</v>
      </c>
      <c r="I4" s="2">
        <v>3</v>
      </c>
      <c r="T4" s="2">
        <v>8</v>
      </c>
      <c r="U4" s="2">
        <v>3</v>
      </c>
      <c r="V4" s="3">
        <v>2.67</v>
      </c>
    </row>
    <row r="5" spans="1:22" ht="12.75" customHeight="1">
      <c r="A5" s="2">
        <v>1339</v>
      </c>
      <c r="F5" s="2">
        <v>4</v>
      </c>
      <c r="T5" s="2">
        <v>4</v>
      </c>
      <c r="U5" s="2">
        <v>1</v>
      </c>
      <c r="V5" s="3">
        <v>4</v>
      </c>
    </row>
    <row r="6" spans="1:22" ht="12.75" customHeight="1">
      <c r="A6" s="2">
        <v>1697</v>
      </c>
      <c r="I6" s="2">
        <v>4</v>
      </c>
      <c r="T6" s="2">
        <v>4</v>
      </c>
      <c r="U6" s="2">
        <v>1</v>
      </c>
      <c r="V6" s="3">
        <v>4</v>
      </c>
    </row>
    <row r="7" spans="1:22" ht="12.75" customHeight="1">
      <c r="A7" s="2" t="s">
        <v>45</v>
      </c>
      <c r="L7" s="2">
        <v>4</v>
      </c>
      <c r="T7" s="2">
        <v>4</v>
      </c>
      <c r="U7" s="2">
        <v>1</v>
      </c>
      <c r="V7" s="3">
        <v>4</v>
      </c>
    </row>
    <row r="8" spans="1:22" ht="12.75" customHeight="1">
      <c r="A8" s="2" t="s">
        <v>68</v>
      </c>
      <c r="N8" s="2">
        <v>4</v>
      </c>
      <c r="T8" s="2">
        <v>4</v>
      </c>
      <c r="U8" s="2">
        <v>1</v>
      </c>
      <c r="V8" s="3">
        <v>4</v>
      </c>
    </row>
    <row r="9" spans="1:22" ht="12.75" customHeight="1">
      <c r="A9" s="2">
        <v>210</v>
      </c>
      <c r="I9" s="2">
        <v>2</v>
      </c>
      <c r="N9" s="2">
        <v>7</v>
      </c>
      <c r="T9" s="2">
        <v>9</v>
      </c>
      <c r="U9" s="2">
        <v>2</v>
      </c>
      <c r="V9" s="3">
        <v>4.5</v>
      </c>
    </row>
    <row r="10" spans="1:22" ht="12.75" customHeight="1">
      <c r="A10" s="2">
        <v>1537</v>
      </c>
      <c r="F10" s="2">
        <v>5</v>
      </c>
      <c r="L10" s="2" t="s">
        <v>7</v>
      </c>
      <c r="T10" s="2">
        <v>5</v>
      </c>
      <c r="U10" s="2">
        <v>1</v>
      </c>
      <c r="V10" s="3">
        <v>5</v>
      </c>
    </row>
    <row r="11" spans="1:22" ht="12.75" customHeight="1">
      <c r="A11" s="2" t="s">
        <v>63</v>
      </c>
      <c r="H11" s="2">
        <v>5</v>
      </c>
      <c r="T11" s="2">
        <v>5</v>
      </c>
      <c r="U11" s="2">
        <v>1</v>
      </c>
      <c r="V11" s="3">
        <v>5</v>
      </c>
    </row>
    <row r="12" spans="1:22" ht="12.75" customHeight="1">
      <c r="A12" s="2" t="s">
        <v>69</v>
      </c>
      <c r="N12" s="2">
        <v>5</v>
      </c>
      <c r="T12" s="2">
        <v>5</v>
      </c>
      <c r="U12" s="2">
        <v>1</v>
      </c>
      <c r="V12" s="3">
        <v>5</v>
      </c>
    </row>
    <row r="13" spans="1:22" ht="12.75" customHeight="1">
      <c r="A13" s="2">
        <v>2991</v>
      </c>
      <c r="H13" s="2">
        <v>1</v>
      </c>
      <c r="I13" s="2">
        <v>10</v>
      </c>
      <c r="L13" s="2">
        <v>5</v>
      </c>
      <c r="N13" s="2">
        <v>6</v>
      </c>
      <c r="T13" s="2">
        <v>22</v>
      </c>
      <c r="U13" s="2">
        <v>4</v>
      </c>
      <c r="V13" s="3">
        <v>5.5</v>
      </c>
    </row>
    <row r="14" spans="1:22" ht="12.75" customHeight="1">
      <c r="A14" s="2">
        <v>1706</v>
      </c>
      <c r="F14" s="2">
        <v>6</v>
      </c>
      <c r="T14" s="2">
        <v>6</v>
      </c>
      <c r="U14" s="2">
        <v>1</v>
      </c>
      <c r="V14" s="3">
        <v>6</v>
      </c>
    </row>
    <row r="15" spans="1:22" ht="12.75" customHeight="1">
      <c r="A15" s="2">
        <v>1084</v>
      </c>
      <c r="C15" s="2">
        <v>1</v>
      </c>
      <c r="H15" s="2">
        <v>13</v>
      </c>
      <c r="I15" s="2">
        <v>5</v>
      </c>
      <c r="L15" s="2" t="s">
        <v>7</v>
      </c>
      <c r="T15" s="2">
        <v>19</v>
      </c>
      <c r="U15" s="2">
        <v>3</v>
      </c>
      <c r="V15" s="3">
        <v>6.33</v>
      </c>
    </row>
    <row r="16" spans="1:22" ht="12.75" customHeight="1">
      <c r="A16" s="2">
        <v>2845</v>
      </c>
      <c r="F16" s="2">
        <v>7</v>
      </c>
      <c r="T16" s="2">
        <v>7</v>
      </c>
      <c r="U16" s="2">
        <v>1</v>
      </c>
      <c r="V16" s="3">
        <v>7</v>
      </c>
    </row>
    <row r="17" spans="1:22" ht="12.75" customHeight="1">
      <c r="A17" s="2">
        <v>905</v>
      </c>
      <c r="I17" s="2">
        <v>19</v>
      </c>
      <c r="L17" s="2">
        <v>2</v>
      </c>
      <c r="N17" s="2">
        <v>3</v>
      </c>
      <c r="T17" s="2">
        <v>24</v>
      </c>
      <c r="U17" s="2">
        <v>3</v>
      </c>
      <c r="V17" s="3">
        <v>8</v>
      </c>
    </row>
    <row r="18" spans="1:22" ht="12.75" customHeight="1">
      <c r="A18" s="2" t="s">
        <v>27</v>
      </c>
      <c r="H18" s="2">
        <v>8</v>
      </c>
      <c r="T18" s="2">
        <v>8</v>
      </c>
      <c r="U18" s="2">
        <v>1</v>
      </c>
      <c r="V18" s="3">
        <v>8</v>
      </c>
    </row>
    <row r="19" spans="1:22" ht="12.75" customHeight="1">
      <c r="A19" s="2">
        <v>696</v>
      </c>
      <c r="F19" s="2">
        <v>23</v>
      </c>
      <c r="H19" s="2">
        <v>3</v>
      </c>
      <c r="I19" s="2">
        <v>1</v>
      </c>
      <c r="L19" s="2">
        <v>6</v>
      </c>
      <c r="N19" s="2">
        <v>8</v>
      </c>
      <c r="T19" s="2">
        <v>41</v>
      </c>
      <c r="U19" s="2">
        <v>5</v>
      </c>
      <c r="V19" s="3">
        <v>8.2</v>
      </c>
    </row>
    <row r="20" spans="1:22" ht="12.75" customHeight="1">
      <c r="A20" s="2" t="s">
        <v>91</v>
      </c>
      <c r="H20" s="2">
        <v>14</v>
      </c>
      <c r="L20" s="2">
        <v>3</v>
      </c>
      <c r="T20" s="2">
        <v>17</v>
      </c>
      <c r="U20" s="2">
        <v>2</v>
      </c>
      <c r="V20" s="3">
        <v>8.5</v>
      </c>
    </row>
    <row r="21" spans="1:22" ht="12.75" customHeight="1">
      <c r="A21" s="2">
        <v>2992</v>
      </c>
      <c r="I21" s="2">
        <v>9</v>
      </c>
      <c r="L21" s="2" t="s">
        <v>7</v>
      </c>
      <c r="T21" s="2">
        <v>9</v>
      </c>
      <c r="U21" s="2">
        <v>1</v>
      </c>
      <c r="V21" s="3">
        <v>9</v>
      </c>
    </row>
    <row r="22" spans="1:22" ht="12.75" customHeight="1">
      <c r="A22" s="2">
        <v>1566</v>
      </c>
      <c r="H22" s="2">
        <v>15</v>
      </c>
      <c r="I22" s="2">
        <v>6</v>
      </c>
      <c r="L22" s="2">
        <v>7</v>
      </c>
      <c r="N22" s="2">
        <v>9</v>
      </c>
      <c r="T22" s="2">
        <v>37</v>
      </c>
      <c r="U22" s="2">
        <v>4</v>
      </c>
      <c r="V22" s="3">
        <v>9.25</v>
      </c>
    </row>
    <row r="23" spans="1:22" ht="12.75" customHeight="1">
      <c r="A23" s="2">
        <v>2081</v>
      </c>
      <c r="F23" s="2">
        <v>10</v>
      </c>
      <c r="T23" s="2">
        <v>10</v>
      </c>
      <c r="U23" s="2">
        <v>1</v>
      </c>
      <c r="V23" s="3">
        <v>10</v>
      </c>
    </row>
    <row r="24" spans="1:22" ht="12.75" customHeight="1">
      <c r="A24" s="2">
        <v>2680</v>
      </c>
      <c r="I24" s="2">
        <v>8</v>
      </c>
      <c r="N24" s="2">
        <v>12</v>
      </c>
      <c r="T24" s="2">
        <v>20</v>
      </c>
      <c r="U24" s="2">
        <v>2</v>
      </c>
      <c r="V24" s="3">
        <v>10</v>
      </c>
    </row>
    <row r="25" spans="1:22" ht="12.75" customHeight="1">
      <c r="A25" s="2" t="s">
        <v>29</v>
      </c>
      <c r="H25" s="2">
        <v>20</v>
      </c>
      <c r="L25" s="2">
        <v>1</v>
      </c>
      <c r="T25" s="2">
        <v>21</v>
      </c>
      <c r="U25" s="2">
        <v>2</v>
      </c>
      <c r="V25" s="3">
        <v>10.5</v>
      </c>
    </row>
    <row r="26" spans="1:22" ht="12.75" customHeight="1">
      <c r="A26" s="2">
        <v>1144</v>
      </c>
      <c r="H26" s="2">
        <v>14</v>
      </c>
      <c r="I26" s="2">
        <v>7</v>
      </c>
      <c r="N26" s="2">
        <v>11</v>
      </c>
      <c r="T26" s="2">
        <v>32</v>
      </c>
      <c r="U26" s="2">
        <v>3</v>
      </c>
      <c r="V26" s="3">
        <v>10.67</v>
      </c>
    </row>
    <row r="27" spans="1:22" ht="12.75" customHeight="1">
      <c r="A27" s="2">
        <v>2114</v>
      </c>
      <c r="F27" s="2">
        <v>8</v>
      </c>
      <c r="I27" s="2">
        <v>17</v>
      </c>
      <c r="L27" s="2">
        <v>18</v>
      </c>
      <c r="N27" s="2">
        <v>1</v>
      </c>
      <c r="T27" s="2">
        <v>44</v>
      </c>
      <c r="U27" s="2">
        <v>4</v>
      </c>
      <c r="V27" s="3">
        <v>11</v>
      </c>
    </row>
    <row r="28" spans="1:22" ht="12.75" customHeight="1">
      <c r="A28" s="2">
        <v>2273</v>
      </c>
      <c r="I28" s="2">
        <v>20</v>
      </c>
      <c r="L28" s="2">
        <v>2</v>
      </c>
      <c r="T28" s="2">
        <v>22</v>
      </c>
      <c r="U28" s="2">
        <v>2</v>
      </c>
      <c r="V28" s="3">
        <v>11</v>
      </c>
    </row>
    <row r="29" spans="1:22" ht="12.75" customHeight="1">
      <c r="A29" s="2">
        <v>3047</v>
      </c>
      <c r="F29" s="2">
        <v>1</v>
      </c>
      <c r="L29" s="2">
        <v>21</v>
      </c>
      <c r="T29" s="2">
        <v>22</v>
      </c>
      <c r="U29" s="2">
        <v>2</v>
      </c>
      <c r="V29" s="3">
        <v>11</v>
      </c>
    </row>
    <row r="30" spans="1:22" ht="12.75" customHeight="1">
      <c r="A30" s="2">
        <v>104</v>
      </c>
      <c r="H30" s="2">
        <v>8</v>
      </c>
      <c r="I30" s="2">
        <v>15</v>
      </c>
      <c r="T30" s="2">
        <v>23</v>
      </c>
      <c r="U30" s="2">
        <v>2</v>
      </c>
      <c r="V30" s="3">
        <v>11.5</v>
      </c>
    </row>
    <row r="31" spans="1:22" ht="12.75" customHeight="1">
      <c r="A31" s="2">
        <v>2593</v>
      </c>
      <c r="I31" s="2">
        <v>21</v>
      </c>
      <c r="L31" s="2">
        <v>2</v>
      </c>
      <c r="T31" s="2">
        <v>23</v>
      </c>
      <c r="U31" s="2">
        <v>2</v>
      </c>
      <c r="V31" s="3">
        <v>11.5</v>
      </c>
    </row>
    <row r="32" spans="1:22" ht="12.75" customHeight="1">
      <c r="A32" s="2">
        <v>2351</v>
      </c>
      <c r="F32" s="2">
        <v>2</v>
      </c>
      <c r="L32" s="2">
        <v>22</v>
      </c>
      <c r="T32" s="2">
        <v>24</v>
      </c>
      <c r="U32" s="2">
        <v>2</v>
      </c>
      <c r="V32" s="3">
        <v>12</v>
      </c>
    </row>
    <row r="33" spans="1:22" ht="12.75" customHeight="1">
      <c r="A33" s="2" t="s">
        <v>34</v>
      </c>
      <c r="H33" s="2">
        <v>22</v>
      </c>
      <c r="L33" s="2">
        <v>2</v>
      </c>
      <c r="T33" s="2">
        <v>24</v>
      </c>
      <c r="U33" s="2">
        <v>2</v>
      </c>
      <c r="V33" s="3">
        <v>12</v>
      </c>
    </row>
    <row r="34" spans="1:22" ht="12.75" customHeight="1">
      <c r="A34" s="2">
        <v>1156</v>
      </c>
      <c r="I34" s="2">
        <v>13</v>
      </c>
      <c r="T34" s="2">
        <v>13</v>
      </c>
      <c r="U34" s="2">
        <v>1</v>
      </c>
      <c r="V34" s="3">
        <v>13</v>
      </c>
    </row>
    <row r="35" spans="1:22" ht="12.75" customHeight="1">
      <c r="A35" s="2">
        <v>1861</v>
      </c>
      <c r="I35" s="2">
        <v>18</v>
      </c>
      <c r="L35" s="2">
        <v>19</v>
      </c>
      <c r="N35" s="2">
        <v>2</v>
      </c>
      <c r="T35" s="2">
        <v>39</v>
      </c>
      <c r="U35" s="2">
        <v>3</v>
      </c>
      <c r="V35" s="3">
        <v>13</v>
      </c>
    </row>
    <row r="36" spans="1:22" ht="12.75" customHeight="1">
      <c r="A36" s="2">
        <v>1504</v>
      </c>
      <c r="H36" s="2">
        <v>6</v>
      </c>
      <c r="I36" s="2">
        <v>11</v>
      </c>
      <c r="L36" s="2">
        <v>23</v>
      </c>
      <c r="T36" s="2">
        <v>40</v>
      </c>
      <c r="U36" s="2">
        <v>3</v>
      </c>
      <c r="V36" s="3">
        <v>13.33</v>
      </c>
    </row>
    <row r="37" spans="1:22" ht="12.75" customHeight="1">
      <c r="A37" s="2">
        <v>1245</v>
      </c>
      <c r="F37" s="2">
        <v>12</v>
      </c>
      <c r="H37" s="2">
        <v>10</v>
      </c>
      <c r="L37" s="2" t="s">
        <v>7</v>
      </c>
      <c r="N37" s="2">
        <v>19</v>
      </c>
      <c r="T37" s="2">
        <v>41</v>
      </c>
      <c r="U37" s="2">
        <v>3</v>
      </c>
      <c r="V37" s="3">
        <v>13.67</v>
      </c>
    </row>
    <row r="38" spans="1:22" ht="12.75" customHeight="1">
      <c r="A38" s="2">
        <v>2684</v>
      </c>
      <c r="H38" s="2">
        <v>19</v>
      </c>
      <c r="I38" s="2">
        <v>12</v>
      </c>
      <c r="N38" s="2">
        <v>10</v>
      </c>
      <c r="T38" s="2">
        <v>41</v>
      </c>
      <c r="U38" s="2">
        <v>3</v>
      </c>
      <c r="V38" s="3">
        <v>13.67</v>
      </c>
    </row>
    <row r="39" spans="1:22" ht="12.75" customHeight="1">
      <c r="A39" s="2">
        <v>1058</v>
      </c>
      <c r="L39" s="2">
        <v>14</v>
      </c>
      <c r="T39" s="2">
        <v>14</v>
      </c>
      <c r="U39" s="2">
        <v>1</v>
      </c>
      <c r="V39" s="3">
        <v>14</v>
      </c>
    </row>
    <row r="40" spans="1:22" ht="12.75" customHeight="1">
      <c r="A40" s="2">
        <v>2832</v>
      </c>
      <c r="I40" s="2">
        <v>14</v>
      </c>
      <c r="L40" s="2" t="s">
        <v>7</v>
      </c>
      <c r="T40" s="2">
        <v>14</v>
      </c>
      <c r="U40" s="2">
        <v>1</v>
      </c>
      <c r="V40" s="3">
        <v>14</v>
      </c>
    </row>
    <row r="41" spans="1:22" ht="12.75" customHeight="1">
      <c r="A41" s="2">
        <v>1251</v>
      </c>
      <c r="F41" s="2">
        <v>13</v>
      </c>
      <c r="H41" s="2">
        <v>11</v>
      </c>
      <c r="N41" s="2">
        <v>21</v>
      </c>
      <c r="T41" s="2">
        <v>45</v>
      </c>
      <c r="U41" s="2">
        <v>3</v>
      </c>
      <c r="V41" s="3">
        <v>15</v>
      </c>
    </row>
    <row r="42" spans="1:22" ht="12.75" customHeight="1">
      <c r="A42" s="2">
        <v>1452</v>
      </c>
      <c r="F42" s="2">
        <v>14</v>
      </c>
      <c r="L42" s="2" t="s">
        <v>7</v>
      </c>
      <c r="N42" s="2">
        <v>16</v>
      </c>
      <c r="T42" s="2">
        <v>30</v>
      </c>
      <c r="U42" s="2">
        <v>2</v>
      </c>
      <c r="V42" s="3">
        <v>15</v>
      </c>
    </row>
    <row r="43" spans="1:22" ht="12.75" customHeight="1">
      <c r="A43" s="2" t="s">
        <v>49</v>
      </c>
      <c r="L43" s="2">
        <v>15</v>
      </c>
      <c r="T43" s="2">
        <v>15</v>
      </c>
      <c r="U43" s="2">
        <v>1</v>
      </c>
      <c r="V43" s="3">
        <v>15</v>
      </c>
    </row>
    <row r="44" spans="1:22" ht="12.75" customHeight="1">
      <c r="A44" s="2" t="s">
        <v>25</v>
      </c>
      <c r="N44" s="2">
        <v>15</v>
      </c>
      <c r="T44" s="2">
        <v>15</v>
      </c>
      <c r="U44" s="2">
        <v>1</v>
      </c>
      <c r="V44" s="3">
        <v>15</v>
      </c>
    </row>
    <row r="45" spans="1:22" ht="12.75" customHeight="1">
      <c r="A45" s="2" t="s">
        <v>31</v>
      </c>
      <c r="H45" s="2">
        <v>21</v>
      </c>
      <c r="L45" s="2">
        <v>11</v>
      </c>
      <c r="N45" s="2">
        <v>14</v>
      </c>
      <c r="T45" s="2">
        <v>46</v>
      </c>
      <c r="U45" s="2">
        <v>3</v>
      </c>
      <c r="V45" s="3">
        <v>15.33</v>
      </c>
    </row>
    <row r="46" spans="1:22" ht="12.75" customHeight="1">
      <c r="A46" s="2">
        <v>2532</v>
      </c>
      <c r="F46" s="2">
        <v>9</v>
      </c>
      <c r="H46" s="2">
        <v>22</v>
      </c>
      <c r="L46" s="2">
        <v>9</v>
      </c>
      <c r="N46" s="2">
        <v>23</v>
      </c>
      <c r="T46" s="2">
        <v>63</v>
      </c>
      <c r="U46" s="2">
        <v>4</v>
      </c>
      <c r="V46" s="3">
        <v>15.75</v>
      </c>
    </row>
    <row r="47" spans="1:22" ht="12.75" customHeight="1">
      <c r="A47" s="2">
        <v>1553</v>
      </c>
      <c r="F47" s="2">
        <v>11</v>
      </c>
      <c r="N47" s="2">
        <v>21</v>
      </c>
      <c r="T47" s="2">
        <v>32</v>
      </c>
      <c r="U47" s="2">
        <v>2</v>
      </c>
      <c r="V47" s="3">
        <v>16</v>
      </c>
    </row>
    <row r="48" spans="1:22" ht="12.75" customHeight="1">
      <c r="A48" s="2">
        <v>2270</v>
      </c>
      <c r="F48" s="2">
        <v>15</v>
      </c>
      <c r="N48" s="2">
        <v>17</v>
      </c>
      <c r="T48" s="2">
        <v>32</v>
      </c>
      <c r="U48" s="2">
        <v>2</v>
      </c>
      <c r="V48" s="3">
        <v>16</v>
      </c>
    </row>
    <row r="49" spans="1:22" ht="12.75" customHeight="1">
      <c r="A49" s="2">
        <v>2289</v>
      </c>
      <c r="F49" s="2">
        <v>24</v>
      </c>
      <c r="L49" s="2">
        <v>8</v>
      </c>
      <c r="T49" s="2">
        <v>32</v>
      </c>
      <c r="U49" s="2">
        <v>2</v>
      </c>
      <c r="V49" s="3">
        <v>16</v>
      </c>
    </row>
    <row r="50" spans="1:22" ht="12.75" customHeight="1">
      <c r="A50" s="2">
        <v>3025</v>
      </c>
      <c r="I50" s="2">
        <v>16</v>
      </c>
      <c r="L50" s="2" t="s">
        <v>7</v>
      </c>
      <c r="T50" s="2">
        <v>16</v>
      </c>
      <c r="U50" s="2">
        <v>1</v>
      </c>
      <c r="V50" s="3">
        <v>16</v>
      </c>
    </row>
    <row r="51" spans="1:22" ht="12.75" customHeight="1">
      <c r="A51" s="2" t="s">
        <v>56</v>
      </c>
      <c r="L51" s="2">
        <v>16</v>
      </c>
      <c r="T51" s="2">
        <v>16</v>
      </c>
      <c r="U51" s="2">
        <v>1</v>
      </c>
      <c r="V51" s="3">
        <v>16</v>
      </c>
    </row>
    <row r="52" spans="1:22" ht="12.75" customHeight="1">
      <c r="A52" s="2">
        <v>2503</v>
      </c>
      <c r="F52" s="2">
        <v>16</v>
      </c>
      <c r="L52" s="2" t="s">
        <v>7</v>
      </c>
      <c r="N52" s="2">
        <v>18</v>
      </c>
      <c r="T52" s="2">
        <v>34</v>
      </c>
      <c r="U52" s="2">
        <v>2</v>
      </c>
      <c r="V52" s="3">
        <v>17</v>
      </c>
    </row>
    <row r="53" spans="1:22" ht="12.75" customHeight="1">
      <c r="A53" s="2">
        <v>2584</v>
      </c>
      <c r="H53" s="2">
        <v>24</v>
      </c>
      <c r="L53" s="2">
        <v>10</v>
      </c>
      <c r="T53" s="2">
        <v>34</v>
      </c>
      <c r="U53" s="2">
        <v>2</v>
      </c>
      <c r="V53" s="3">
        <v>17</v>
      </c>
    </row>
    <row r="54" spans="1:22" ht="12.75" customHeight="1">
      <c r="A54" s="2" t="s">
        <v>55</v>
      </c>
      <c r="F54" s="2">
        <v>17</v>
      </c>
      <c r="T54" s="2">
        <v>17</v>
      </c>
      <c r="U54" s="2">
        <v>1</v>
      </c>
      <c r="V54" s="3">
        <v>17</v>
      </c>
    </row>
    <row r="55" spans="1:22" ht="12.75" customHeight="1">
      <c r="A55" s="2" t="s">
        <v>62</v>
      </c>
      <c r="L55" s="2">
        <v>17</v>
      </c>
      <c r="T55" s="2">
        <v>17</v>
      </c>
      <c r="U55" s="2">
        <v>1</v>
      </c>
      <c r="V55" s="3">
        <v>17</v>
      </c>
    </row>
    <row r="56" spans="1:22" ht="12.75" customHeight="1">
      <c r="A56" s="2">
        <v>1067</v>
      </c>
      <c r="I56" s="2">
        <v>22</v>
      </c>
      <c r="L56" s="2" t="s">
        <v>7</v>
      </c>
      <c r="N56" s="2">
        <v>13</v>
      </c>
      <c r="T56" s="2">
        <v>35</v>
      </c>
      <c r="U56" s="2">
        <v>2</v>
      </c>
      <c r="V56" s="3">
        <v>17.5</v>
      </c>
    </row>
    <row r="57" spans="1:22" ht="12.75" customHeight="1">
      <c r="A57" s="2" t="s">
        <v>26</v>
      </c>
      <c r="H57" s="2">
        <v>23</v>
      </c>
      <c r="L57" s="2">
        <v>12</v>
      </c>
      <c r="T57" s="2">
        <v>35</v>
      </c>
      <c r="U57" s="2">
        <v>2</v>
      </c>
      <c r="V57" s="3">
        <v>17.5</v>
      </c>
    </row>
    <row r="58" spans="1:22" ht="12.75" customHeight="1">
      <c r="A58" s="2" t="s">
        <v>28</v>
      </c>
      <c r="H58" s="2">
        <v>24</v>
      </c>
      <c r="L58" s="2">
        <v>13</v>
      </c>
      <c r="T58" s="2">
        <v>37</v>
      </c>
      <c r="U58" s="2">
        <v>2</v>
      </c>
      <c r="V58" s="3">
        <v>18.5</v>
      </c>
    </row>
    <row r="59" spans="1:22" ht="12.75" customHeight="1">
      <c r="A59" s="2">
        <v>2189</v>
      </c>
      <c r="F59" s="2">
        <v>19</v>
      </c>
      <c r="T59" s="2">
        <v>19</v>
      </c>
      <c r="U59" s="2">
        <v>1</v>
      </c>
      <c r="V59" s="3">
        <v>19</v>
      </c>
    </row>
    <row r="60" spans="1:22" ht="12.75" customHeight="1">
      <c r="A60" s="2" t="s">
        <v>64</v>
      </c>
      <c r="L60" s="2">
        <v>20</v>
      </c>
      <c r="T60" s="2">
        <v>20</v>
      </c>
      <c r="U60" s="2">
        <v>1</v>
      </c>
      <c r="V60" s="3">
        <v>20</v>
      </c>
    </row>
    <row r="61" spans="1:22" ht="12.75" customHeight="1">
      <c r="A61" s="2">
        <v>2167</v>
      </c>
      <c r="F61" s="2">
        <v>18</v>
      </c>
      <c r="N61" s="2">
        <v>24</v>
      </c>
      <c r="T61" s="2">
        <v>42</v>
      </c>
      <c r="U61" s="2">
        <v>2</v>
      </c>
      <c r="V61" s="3">
        <v>21</v>
      </c>
    </row>
    <row r="62" spans="1:22" ht="12.75" customHeight="1">
      <c r="A62" s="2">
        <v>1523</v>
      </c>
      <c r="F62" s="2">
        <v>22</v>
      </c>
      <c r="L62" s="2">
        <v>24</v>
      </c>
      <c r="N62" s="2">
        <v>20</v>
      </c>
      <c r="T62" s="2">
        <v>66</v>
      </c>
      <c r="U62" s="2">
        <v>3</v>
      </c>
      <c r="V62" s="3">
        <v>22</v>
      </c>
    </row>
    <row r="63" spans="1:22" ht="12.75" customHeight="1">
      <c r="A63" s="2">
        <v>1508</v>
      </c>
      <c r="F63" s="2">
        <v>20</v>
      </c>
      <c r="L63" s="2">
        <v>25</v>
      </c>
      <c r="T63" s="2">
        <v>45</v>
      </c>
      <c r="U63" s="2">
        <v>2</v>
      </c>
      <c r="V63" s="3">
        <v>22.5</v>
      </c>
    </row>
    <row r="64" spans="1:22" ht="12.75" customHeight="1">
      <c r="A64" s="2">
        <v>898</v>
      </c>
      <c r="F64" s="2">
        <v>21</v>
      </c>
      <c r="N64" s="2">
        <v>25</v>
      </c>
      <c r="T64" s="2">
        <v>46</v>
      </c>
      <c r="U64" s="2">
        <v>2</v>
      </c>
      <c r="V64" s="3">
        <v>23</v>
      </c>
    </row>
    <row r="65" spans="1:22" ht="12.75" customHeight="1">
      <c r="A65" s="2">
        <v>1350</v>
      </c>
      <c r="I65" s="2">
        <v>23</v>
      </c>
      <c r="L65" s="2" t="s">
        <v>7</v>
      </c>
      <c r="T65" s="2">
        <v>23</v>
      </c>
      <c r="U65" s="2">
        <v>1</v>
      </c>
      <c r="V65" s="3">
        <v>23</v>
      </c>
    </row>
    <row r="66" spans="1:22" ht="12.75" customHeight="1">
      <c r="A66" s="2">
        <v>2896</v>
      </c>
      <c r="F66" s="2">
        <v>25</v>
      </c>
      <c r="N66" s="2">
        <v>22</v>
      </c>
      <c r="T66" s="2">
        <v>47</v>
      </c>
      <c r="U66" s="2">
        <v>2</v>
      </c>
      <c r="V66" s="3">
        <v>23.5</v>
      </c>
    </row>
    <row r="67" spans="1:22" ht="12.75" customHeight="1">
      <c r="A67" s="2">
        <v>99</v>
      </c>
      <c r="I67" s="2">
        <v>24</v>
      </c>
      <c r="T67" s="2">
        <v>24</v>
      </c>
      <c r="U67" s="2">
        <v>1</v>
      </c>
      <c r="V67" s="3">
        <v>24</v>
      </c>
    </row>
    <row r="68" spans="1:22" ht="12.75" customHeight="1">
      <c r="A68" s="2" t="s">
        <v>42</v>
      </c>
      <c r="H68" s="2">
        <v>25</v>
      </c>
      <c r="T68" s="2">
        <v>25</v>
      </c>
      <c r="U68" s="2">
        <v>1</v>
      </c>
      <c r="V68" s="3">
        <v>25</v>
      </c>
    </row>
    <row r="69" spans="1:22" ht="12.75" customHeight="1">
      <c r="A69" s="2">
        <f>'All Requested Items'!A100</f>
        <v>0</v>
      </c>
      <c r="V69" s="3"/>
    </row>
    <row r="70" spans="1:22" ht="12.75" customHeight="1">
      <c r="A70" s="2">
        <f>'All Requested Items'!A101</f>
        <v>0</v>
      </c>
      <c r="V70" s="3"/>
    </row>
    <row r="71" spans="1:22" ht="12.75" customHeight="1">
      <c r="A71" s="2">
        <f>'All Requested Items'!A102</f>
        <v>0</v>
      </c>
      <c r="V71" s="3"/>
    </row>
    <row r="72" spans="1:22" ht="12.75" customHeight="1">
      <c r="A72" s="2">
        <f>'All Requested Items'!A103</f>
        <v>0</v>
      </c>
      <c r="V72" s="3"/>
    </row>
    <row r="73" spans="1:22" ht="12.75" customHeight="1">
      <c r="A73" s="2">
        <f>'All Requested Items'!A104</f>
        <v>0</v>
      </c>
      <c r="V73" s="3"/>
    </row>
    <row r="74" spans="1:22" ht="12.75" customHeight="1">
      <c r="A74" s="2">
        <f>'All Requested Items'!A105</f>
        <v>0</v>
      </c>
      <c r="V74" s="3"/>
    </row>
    <row r="75" spans="1:22" ht="12.75" customHeight="1">
      <c r="A75" s="2">
        <f>'All Requested Items'!A106</f>
        <v>0</v>
      </c>
      <c r="V75" s="3"/>
    </row>
    <row r="76" spans="1:22" ht="12.75" customHeight="1">
      <c r="A76" s="2">
        <f>'All Requested Items'!A107</f>
        <v>0</v>
      </c>
      <c r="V76" s="3"/>
    </row>
    <row r="77" spans="1:22" ht="12.75" customHeight="1">
      <c r="A77" s="2">
        <f>'All Requested Items'!A108</f>
        <v>0</v>
      </c>
      <c r="V77" s="3"/>
    </row>
    <row r="78" spans="1:22" ht="12.75" customHeight="1">
      <c r="A78" s="2">
        <f>'All Requested Items'!A109</f>
        <v>0</v>
      </c>
      <c r="V78" s="3"/>
    </row>
    <row r="79" spans="1:22" ht="12.75" customHeight="1">
      <c r="A79" s="2">
        <f>'All Requested Items'!A110</f>
        <v>0</v>
      </c>
      <c r="V79" s="3"/>
    </row>
    <row r="80" spans="1:22" ht="12.75" customHeight="1">
      <c r="A80" s="2">
        <f>'All Requested Items'!A111</f>
        <v>0</v>
      </c>
      <c r="V80" s="3"/>
    </row>
    <row r="81" spans="1:22" ht="12.75" customHeight="1">
      <c r="A81" s="2">
        <f>'All Requested Items'!A112</f>
        <v>0</v>
      </c>
      <c r="V81" s="3"/>
    </row>
    <row r="82" spans="1:22" ht="12.75" customHeight="1">
      <c r="A82" s="2">
        <f>'All Requested Items'!A113</f>
        <v>0</v>
      </c>
      <c r="V82" s="3"/>
    </row>
    <row r="83" spans="1:22" ht="12.75" customHeight="1">
      <c r="A83" s="2">
        <f>'All Requested Items'!A114</f>
        <v>0</v>
      </c>
      <c r="V83" s="3"/>
    </row>
    <row r="84" spans="1:22" ht="12.75" customHeight="1">
      <c r="A84" s="2">
        <f>'All Requested Items'!A115</f>
        <v>0</v>
      </c>
      <c r="V84" s="3"/>
    </row>
    <row r="85" spans="1:22" ht="12.75" customHeight="1">
      <c r="A85" s="2">
        <f>'All Requested Items'!A116</f>
        <v>0</v>
      </c>
      <c r="V85" s="3"/>
    </row>
    <row r="86" spans="1:22" ht="12.75" customHeight="1">
      <c r="A86" s="2">
        <f>'All Requested Items'!A117</f>
        <v>0</v>
      </c>
      <c r="V86" s="3"/>
    </row>
    <row r="87" spans="1:22" ht="12.75" customHeight="1">
      <c r="A87" s="2">
        <f>'All Requested Items'!A118</f>
        <v>0</v>
      </c>
      <c r="V87" s="3"/>
    </row>
    <row r="88" spans="1:22" ht="12.75" customHeight="1">
      <c r="A88" s="2">
        <f>'All Requested Items'!A119</f>
        <v>0</v>
      </c>
      <c r="V88" s="3"/>
    </row>
    <row r="89" spans="1:22" ht="12.75" customHeight="1">
      <c r="A89" s="2">
        <f>'All Requested Items'!A120</f>
        <v>0</v>
      </c>
      <c r="V89" s="3"/>
    </row>
    <row r="90" spans="1:22" ht="12.75" customHeight="1">
      <c r="A90" s="2">
        <f>'All Requested Items'!A121</f>
        <v>0</v>
      </c>
      <c r="V90" s="3"/>
    </row>
    <row r="91" spans="1:22" ht="12.75" customHeight="1">
      <c r="A91" s="2">
        <f>'All Requested Items'!A122</f>
        <v>0</v>
      </c>
      <c r="V91" s="3"/>
    </row>
    <row r="92" spans="1:22" ht="12.75" customHeight="1">
      <c r="A92" s="2">
        <f>'All Requested Items'!A123</f>
        <v>0</v>
      </c>
      <c r="V92" s="3"/>
    </row>
    <row r="93" spans="1:22" ht="12.75" customHeight="1">
      <c r="A93" s="2">
        <f>'All Requested Items'!A124</f>
        <v>0</v>
      </c>
      <c r="V93" s="3"/>
    </row>
    <row r="94" spans="1:22" ht="12.75" customHeight="1">
      <c r="A94" s="2">
        <f>'All Requested Items'!A125</f>
        <v>0</v>
      </c>
      <c r="V94" s="3"/>
    </row>
    <row r="95" spans="1:22" ht="12.75" customHeight="1">
      <c r="A95" s="2">
        <f>'All Requested Items'!A126</f>
        <v>0</v>
      </c>
      <c r="V95" s="3"/>
    </row>
    <row r="96" spans="1:22" ht="12.75" customHeight="1">
      <c r="A96" s="2">
        <f>'All Requested Items'!A127</f>
        <v>0</v>
      </c>
      <c r="V96" s="3"/>
    </row>
    <row r="97" spans="1:22" ht="12.75" customHeight="1">
      <c r="A97" s="2">
        <f>'All Requested Items'!A128</f>
        <v>0</v>
      </c>
      <c r="V97" s="3"/>
    </row>
    <row r="98" ht="12.75" customHeight="1">
      <c r="V98" s="3"/>
    </row>
  </sheetData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7"/>
  <sheetViews>
    <sheetView workbookViewId="0" topLeftCell="A1">
      <selection activeCell="A1" sqref="A1"/>
    </sheetView>
  </sheetViews>
  <sheetFormatPr defaultColWidth="17.140625" defaultRowHeight="12.75" customHeight="1"/>
  <cols>
    <col min="1" max="20" width="17.140625" style="0" customWidth="1"/>
  </cols>
  <sheetData>
    <row r="1" spans="1:3" ht="12.75" customHeight="1">
      <c r="A1" s="2" t="s">
        <v>71</v>
      </c>
      <c r="C1" s="2" t="s">
        <v>86</v>
      </c>
    </row>
    <row r="2" spans="1:3" ht="12.75" customHeight="1">
      <c r="A2" s="2">
        <v>99</v>
      </c>
      <c r="C2" s="2">
        <v>8</v>
      </c>
    </row>
    <row r="3" ht="12.75" customHeight="1">
      <c r="A3" s="2">
        <v>104</v>
      </c>
    </row>
    <row r="4" spans="1:3" ht="12.75" customHeight="1">
      <c r="A4" s="2">
        <v>210</v>
      </c>
      <c r="C4" s="2">
        <v>3</v>
      </c>
    </row>
    <row r="5" ht="12.75" customHeight="1">
      <c r="A5" s="2">
        <v>696</v>
      </c>
    </row>
    <row r="6" ht="12.75" customHeight="1">
      <c r="A6" s="2">
        <v>898</v>
      </c>
    </row>
    <row r="7" ht="12.75" customHeight="1">
      <c r="A7" s="2">
        <v>905</v>
      </c>
    </row>
    <row r="8" ht="12.75" customHeight="1">
      <c r="A8" s="2">
        <v>1028</v>
      </c>
    </row>
    <row r="9" ht="12.75" customHeight="1">
      <c r="A9" s="2">
        <v>1058</v>
      </c>
    </row>
    <row r="10" ht="12.75" customHeight="1">
      <c r="A10" s="2">
        <v>1067</v>
      </c>
    </row>
    <row r="11" spans="1:3" ht="12.75" customHeight="1">
      <c r="A11" s="2">
        <v>1070</v>
      </c>
      <c r="C11" s="2">
        <v>13</v>
      </c>
    </row>
    <row r="12" spans="1:3" ht="12.75" customHeight="1">
      <c r="A12" s="2">
        <v>1084</v>
      </c>
      <c r="C12" s="2">
        <v>14</v>
      </c>
    </row>
    <row r="13" ht="12.75" customHeight="1">
      <c r="A13" s="2">
        <v>1144</v>
      </c>
    </row>
    <row r="14" ht="12.75" customHeight="1">
      <c r="A14" s="2">
        <v>1156</v>
      </c>
    </row>
    <row r="15" spans="1:3" ht="12.75" customHeight="1">
      <c r="A15" s="2">
        <v>1202</v>
      </c>
      <c r="C15" s="2">
        <v>10</v>
      </c>
    </row>
    <row r="16" spans="1:3" ht="12.75" customHeight="1">
      <c r="A16" s="2">
        <v>1245</v>
      </c>
      <c r="C16" s="2">
        <v>11</v>
      </c>
    </row>
    <row r="17" ht="12.75" customHeight="1">
      <c r="A17" s="2">
        <v>1251</v>
      </c>
    </row>
    <row r="18" ht="12.75" customHeight="1">
      <c r="A18" s="2">
        <v>1333</v>
      </c>
    </row>
    <row r="19" ht="12.75" customHeight="1">
      <c r="A19" s="2">
        <v>1339</v>
      </c>
    </row>
    <row r="20" ht="12.75" customHeight="1">
      <c r="A20" s="2">
        <v>1350</v>
      </c>
    </row>
    <row r="21" ht="12.75" customHeight="1">
      <c r="A21" s="2">
        <v>1386</v>
      </c>
    </row>
    <row r="22" spans="1:3" ht="12.75" customHeight="1">
      <c r="A22" s="2">
        <v>1452</v>
      </c>
      <c r="C22" s="2">
        <v>5</v>
      </c>
    </row>
    <row r="23" ht="12.75" customHeight="1">
      <c r="A23" s="2">
        <v>1504</v>
      </c>
    </row>
    <row r="24" spans="1:3" ht="12.75" customHeight="1">
      <c r="A24" s="2">
        <v>1508</v>
      </c>
      <c r="C24" s="2">
        <v>18</v>
      </c>
    </row>
    <row r="25" ht="12.75" customHeight="1">
      <c r="A25" s="2">
        <v>1523</v>
      </c>
    </row>
    <row r="26" ht="12.75" customHeight="1">
      <c r="A26" s="2">
        <v>1537</v>
      </c>
    </row>
    <row r="27" ht="12.75" customHeight="1">
      <c r="A27" s="2">
        <v>1553</v>
      </c>
    </row>
    <row r="28" spans="1:3" ht="12.75" customHeight="1">
      <c r="A28" s="2">
        <v>1563</v>
      </c>
      <c r="C28" s="2">
        <v>6</v>
      </c>
    </row>
    <row r="29" spans="1:3" ht="12.75" customHeight="1">
      <c r="A29" s="2">
        <v>1566</v>
      </c>
      <c r="C29" s="2">
        <v>17</v>
      </c>
    </row>
    <row r="30" ht="12.75" customHeight="1">
      <c r="A30" s="2">
        <v>1697</v>
      </c>
    </row>
    <row r="31" ht="12.75" customHeight="1">
      <c r="A31" s="2">
        <v>1706</v>
      </c>
    </row>
    <row r="32" ht="12.75" customHeight="1">
      <c r="A32" s="2">
        <v>1861</v>
      </c>
    </row>
    <row r="33" ht="12.75" customHeight="1">
      <c r="A33" s="2">
        <v>2081</v>
      </c>
    </row>
    <row r="34" ht="12.75" customHeight="1">
      <c r="A34" s="2">
        <v>2114</v>
      </c>
    </row>
    <row r="35" ht="12.75" customHeight="1">
      <c r="A35" s="2">
        <v>2167</v>
      </c>
    </row>
    <row r="36" ht="12.75" customHeight="1">
      <c r="A36" s="2">
        <v>2189</v>
      </c>
    </row>
    <row r="37" ht="12.75" customHeight="1">
      <c r="A37" s="2">
        <v>2270</v>
      </c>
    </row>
    <row r="38" ht="12.75" customHeight="1">
      <c r="A38" s="2">
        <v>2273</v>
      </c>
    </row>
    <row r="39" ht="12.75" customHeight="1">
      <c r="A39" s="2">
        <v>2289</v>
      </c>
    </row>
    <row r="40" ht="12.75" customHeight="1">
      <c r="A40" s="2">
        <v>2310</v>
      </c>
    </row>
    <row r="41" ht="12.75" customHeight="1">
      <c r="A41" s="2">
        <v>2344</v>
      </c>
    </row>
    <row r="42" ht="12.75" customHeight="1">
      <c r="A42" s="2">
        <v>2351</v>
      </c>
    </row>
    <row r="43" spans="1:3" ht="12.75" customHeight="1">
      <c r="A43" s="2">
        <v>2502</v>
      </c>
      <c r="C43" s="2">
        <v>20</v>
      </c>
    </row>
    <row r="44" ht="12.75" customHeight="1">
      <c r="A44" s="2">
        <v>2503</v>
      </c>
    </row>
    <row r="45" ht="12.75" customHeight="1">
      <c r="A45" s="2">
        <v>2523</v>
      </c>
    </row>
    <row r="46" ht="12.75" customHeight="1">
      <c r="A46" s="2">
        <v>2532</v>
      </c>
    </row>
    <row r="47" spans="1:3" ht="12.75" customHeight="1">
      <c r="A47" s="2">
        <v>2573</v>
      </c>
      <c r="C47" s="2">
        <v>15</v>
      </c>
    </row>
    <row r="48" ht="12.75" customHeight="1">
      <c r="A48" s="2">
        <v>2584</v>
      </c>
    </row>
    <row r="49" ht="12.75" customHeight="1">
      <c r="A49" s="2">
        <v>2593</v>
      </c>
    </row>
    <row r="50" ht="12.75" customHeight="1">
      <c r="A50" s="2">
        <v>2680</v>
      </c>
    </row>
    <row r="51" spans="1:3" ht="12.75" customHeight="1">
      <c r="A51" s="2">
        <v>2684</v>
      </c>
      <c r="C51" s="2">
        <v>1</v>
      </c>
    </row>
    <row r="52" ht="12.75" customHeight="1">
      <c r="A52" s="2">
        <v>2832</v>
      </c>
    </row>
    <row r="53" ht="12.75" customHeight="1">
      <c r="A53" s="2">
        <v>2845</v>
      </c>
    </row>
    <row r="54" ht="12.75" customHeight="1">
      <c r="A54" s="2">
        <v>2896</v>
      </c>
    </row>
    <row r="55" ht="12.75" customHeight="1">
      <c r="A55" s="2">
        <v>2991</v>
      </c>
    </row>
    <row r="56" ht="12.75" customHeight="1">
      <c r="A56" s="2">
        <v>2992</v>
      </c>
    </row>
    <row r="57" spans="1:3" ht="12.75" customHeight="1">
      <c r="A57" s="2">
        <v>3025</v>
      </c>
      <c r="C57" s="2">
        <v>16</v>
      </c>
    </row>
    <row r="58" spans="1:3" ht="12.75" customHeight="1">
      <c r="A58" s="2">
        <v>3047</v>
      </c>
      <c r="C58" s="2">
        <v>12</v>
      </c>
    </row>
    <row r="59" ht="12.75" customHeight="1">
      <c r="A59" s="2">
        <v>3048</v>
      </c>
    </row>
    <row r="60" ht="12.75" customHeight="1">
      <c r="A60" s="2" t="s">
        <v>29</v>
      </c>
    </row>
    <row r="61" spans="1:3" ht="12.75" customHeight="1">
      <c r="A61" s="2" t="s">
        <v>91</v>
      </c>
      <c r="C61" s="2">
        <v>25</v>
      </c>
    </row>
    <row r="62" ht="12.75" customHeight="1">
      <c r="A62" s="2" t="s">
        <v>44</v>
      </c>
    </row>
    <row r="63" spans="1:3" ht="12.75" customHeight="1">
      <c r="A63" s="2" t="s">
        <v>45</v>
      </c>
      <c r="C63" s="2">
        <v>2</v>
      </c>
    </row>
    <row r="64" ht="12.75" customHeight="1">
      <c r="A64" s="2" t="s">
        <v>42</v>
      </c>
    </row>
    <row r="65" ht="12.75" customHeight="1">
      <c r="A65" s="2" t="s">
        <v>43</v>
      </c>
    </row>
    <row r="66" ht="12.75" customHeight="1">
      <c r="A66" s="2" t="s">
        <v>51</v>
      </c>
    </row>
    <row r="67" ht="12.75" customHeight="1">
      <c r="A67" s="2" t="s">
        <v>52</v>
      </c>
    </row>
    <row r="68" spans="1:3" ht="12.75" customHeight="1">
      <c r="A68" s="2" t="s">
        <v>46</v>
      </c>
      <c r="C68" s="2">
        <v>19</v>
      </c>
    </row>
    <row r="69" ht="12.75" customHeight="1">
      <c r="A69" s="2" t="s">
        <v>49</v>
      </c>
    </row>
    <row r="70" ht="12.75" customHeight="1">
      <c r="A70" s="2" t="s">
        <v>41</v>
      </c>
    </row>
    <row r="71" ht="12.75" customHeight="1">
      <c r="A71" s="2" t="s">
        <v>31</v>
      </c>
    </row>
    <row r="72" spans="1:3" ht="12.75" customHeight="1">
      <c r="A72" s="2" t="s">
        <v>56</v>
      </c>
      <c r="C72" s="2">
        <v>4</v>
      </c>
    </row>
    <row r="73" ht="12.75" customHeight="1">
      <c r="A73" s="2" t="s">
        <v>55</v>
      </c>
    </row>
    <row r="74" ht="12.75" customHeight="1">
      <c r="A74" s="2" t="s">
        <v>62</v>
      </c>
    </row>
    <row r="75" ht="12.75" customHeight="1">
      <c r="A75" s="2" t="s">
        <v>63</v>
      </c>
    </row>
    <row r="76" ht="12.75" customHeight="1">
      <c r="A76" s="2" t="s">
        <v>64</v>
      </c>
    </row>
    <row r="77" ht="12.75" customHeight="1">
      <c r="A77" s="2" t="s">
        <v>65</v>
      </c>
    </row>
    <row r="78" spans="1:3" ht="12.75" customHeight="1">
      <c r="A78" s="2" t="s">
        <v>66</v>
      </c>
      <c r="C78" s="2">
        <v>23</v>
      </c>
    </row>
    <row r="79" spans="1:3" ht="12.75" customHeight="1">
      <c r="A79" s="2" t="s">
        <v>67</v>
      </c>
      <c r="C79" s="2">
        <v>9</v>
      </c>
    </row>
    <row r="80" spans="1:3" ht="12.75" customHeight="1">
      <c r="A80" s="2" t="s">
        <v>68</v>
      </c>
      <c r="C80" s="2">
        <v>24</v>
      </c>
    </row>
    <row r="81" spans="1:3" ht="12.75" customHeight="1">
      <c r="A81" s="2" t="s">
        <v>69</v>
      </c>
      <c r="C81" s="2">
        <v>7</v>
      </c>
    </row>
    <row r="82" spans="1:3" ht="12.75" customHeight="1">
      <c r="A82" s="2" t="s">
        <v>30</v>
      </c>
      <c r="C82" s="2">
        <v>21</v>
      </c>
    </row>
    <row r="83" spans="1:3" ht="12.75" customHeight="1">
      <c r="A83" s="2" t="s">
        <v>73</v>
      </c>
      <c r="C83" s="2">
        <v>22</v>
      </c>
    </row>
    <row r="84" ht="12.75" customHeight="1">
      <c r="A84" s="2" t="s">
        <v>76</v>
      </c>
    </row>
    <row r="85" ht="12.75" customHeight="1">
      <c r="A85" s="2" t="s">
        <v>75</v>
      </c>
    </row>
    <row r="86" ht="12.75" customHeight="1">
      <c r="A86" s="2" t="s">
        <v>17</v>
      </c>
    </row>
    <row r="87" ht="12.75" customHeight="1">
      <c r="A87" s="2" t="s">
        <v>16</v>
      </c>
    </row>
    <row r="88" ht="12.75" customHeight="1">
      <c r="A88" s="2" t="s">
        <v>15</v>
      </c>
    </row>
    <row r="89" ht="12.75" customHeight="1">
      <c r="A89" s="2" t="s">
        <v>14</v>
      </c>
    </row>
    <row r="90" ht="12.75" customHeight="1">
      <c r="A90" s="2" t="s">
        <v>13</v>
      </c>
    </row>
    <row r="91" ht="12.75" customHeight="1">
      <c r="A91" s="2" t="s">
        <v>12</v>
      </c>
    </row>
    <row r="92" ht="12.75" customHeight="1">
      <c r="A92" s="2" t="s">
        <v>26</v>
      </c>
    </row>
    <row r="93" ht="12.75" customHeight="1">
      <c r="A93" s="2" t="s">
        <v>25</v>
      </c>
    </row>
    <row r="94" ht="12.75" customHeight="1">
      <c r="A94" s="2" t="s">
        <v>28</v>
      </c>
    </row>
    <row r="95" ht="12.75" customHeight="1">
      <c r="A95" s="2" t="s">
        <v>27</v>
      </c>
    </row>
    <row r="96" ht="12.75" customHeight="1">
      <c r="A96" s="2" t="s">
        <v>34</v>
      </c>
    </row>
    <row r="97" ht="12.75" customHeight="1">
      <c r="A97" s="2" t="s">
        <v>32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sabresti</cp:lastModifiedBy>
  <dcterms:created xsi:type="dcterms:W3CDTF">2010-04-26T07:08:37Z</dcterms:created>
  <dcterms:modified xsi:type="dcterms:W3CDTF">2010-04-26T13:34:33Z</dcterms:modified>
  <cp:category/>
  <cp:version/>
  <cp:contentType/>
  <cp:contentStatus/>
</cp:coreProperties>
</file>